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ΑΝΑΘΕΣΕΙΣ\ΑΝΑΘΕΣΕΙΣ  2026 Α\προγραμματα site\"/>
    </mc:Choice>
  </mc:AlternateContent>
  <xr:revisionPtr revIDLastSave="0" documentId="13_ncr:1_{1AD525F6-A03E-4DE3-80A0-CCE2A52CB5F6}" xr6:coauthVersionLast="47" xr6:coauthVersionMax="47" xr10:uidLastSave="{00000000-0000-0000-0000-000000000000}"/>
  <bookViews>
    <workbookView xWindow="-109" yWindow="-109" windowWidth="18775" windowHeight="9931" firstSheet="1" activeTab="1" xr2:uid="{00000000-000D-0000-FFFF-FFFF00000000}"/>
  </bookViews>
  <sheets>
    <sheet name="A_ΕΞΑΜΗΝΟ" sheetId="25" state="hidden" r:id="rId1"/>
    <sheet name="Β΄_ΕΞΑΜΗΝΟ " sheetId="17" r:id="rId2"/>
    <sheet name="ΙΕΚ ΒΕΛΛΑΣ Β' ΕΞΑΜΗΝΟ" sheetId="21" r:id="rId3"/>
    <sheet name="Δ΄_ΕΞΑΜΗΝΟ " sheetId="16" r:id="rId4"/>
    <sheet name="ΙΕΚ ΒΕΛΛΑΣ Δ' ΕΞΑΜΗΝΟ" sheetId="20" r:id="rId5"/>
  </sheets>
  <externalReferences>
    <externalReference r:id="rId6"/>
  </externalReferences>
  <definedNames>
    <definedName name="_xlnm.Print_Area" localSheetId="0">A_ΕΞΑΜΗΝΟ!$A$1:$K$30</definedName>
    <definedName name="_xlnm.Print_Area" localSheetId="1">'Β΄_ΕΞΑΜΗΝΟ '!$A$1:$K$85</definedName>
    <definedName name="_xlnm.Print_Area" localSheetId="3">'Δ΄_ΕΞΑΜΗΝΟ '!$A$1:$K$70</definedName>
    <definedName name="_xlnm.Print_Area" localSheetId="2">'ΙΕΚ ΒΕΛΛΑΣ Β'' ΕΞΑΜΗΝΟ'!$A$1:$K$54</definedName>
    <definedName name="_xlnm.Print_Area" localSheetId="4">'ΙΕΚ ΒΕΛΛΑΣ Δ'' ΕΞΑΜΗΝΟ'!$A$1:$K$49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7" l="1"/>
  <c r="E18" i="17" l="1"/>
  <c r="E46" i="16"/>
  <c r="E68" i="16"/>
  <c r="F57" i="17"/>
  <c r="E47" i="20"/>
  <c r="E33" i="20"/>
  <c r="E49" i="21"/>
  <c r="E39" i="21"/>
  <c r="E21" i="21"/>
  <c r="E81" i="17"/>
  <c r="E57" i="17"/>
  <c r="E56" i="17"/>
  <c r="E31" i="17"/>
  <c r="E16" i="17"/>
  <c r="E21" i="17" s="1"/>
  <c r="E22" i="17" s="1"/>
  <c r="H67" i="17"/>
  <c r="I40" i="21" s="1"/>
  <c r="I47" i="20"/>
  <c r="H22" i="20"/>
  <c r="H66" i="16"/>
  <c r="K18" i="16"/>
  <c r="J52" i="21"/>
  <c r="G44" i="20" s="1"/>
  <c r="G51" i="21"/>
  <c r="G46" i="20" s="1"/>
  <c r="J41" i="21"/>
  <c r="J43" i="20" s="1"/>
  <c r="H46" i="20" s="1"/>
  <c r="K45" i="16"/>
  <c r="K17" i="21"/>
  <c r="K27" i="21" s="1"/>
  <c r="I16" i="16" s="1"/>
  <c r="G19" i="21"/>
  <c r="G18" i="21"/>
  <c r="G28" i="21" s="1"/>
  <c r="H78" i="17"/>
  <c r="I57" i="17"/>
  <c r="I56" i="17"/>
  <c r="H53" i="17"/>
  <c r="I41" i="17"/>
  <c r="J40" i="17"/>
  <c r="K21" i="17"/>
  <c r="H18" i="17"/>
  <c r="K22" i="17" s="1"/>
  <c r="K29" i="17"/>
  <c r="H40" i="17" s="1"/>
  <c r="J52" i="17" s="1"/>
  <c r="J68" i="16" l="1"/>
  <c r="I67" i="16"/>
  <c r="K65" i="17"/>
  <c r="H31" i="20"/>
  <c r="K56" i="17"/>
  <c r="G65" i="17"/>
  <c r="H55" i="17"/>
  <c r="G20" i="17"/>
  <c r="G16" i="16"/>
  <c r="G46" i="16" s="1"/>
  <c r="G39" i="21"/>
  <c r="H42" i="21"/>
  <c r="J22" i="21"/>
  <c r="H39" i="21"/>
  <c r="G29" i="20"/>
  <c r="J44" i="20" l="1"/>
  <c r="H45" i="20" s="1"/>
  <c r="G43" i="16"/>
  <c r="G76" i="17"/>
  <c r="G66" i="16"/>
  <c r="J44" i="16"/>
  <c r="G19" i="20"/>
  <c r="H30" i="20" s="1"/>
  <c r="J40" i="21"/>
  <c r="I45" i="20" l="1"/>
  <c r="D20" i="16" l="1"/>
  <c r="C20" i="16"/>
  <c r="B20" i="16"/>
  <c r="B53" i="21"/>
  <c r="C46" i="17"/>
  <c r="D34" i="21" l="1"/>
  <c r="C34" i="21"/>
  <c r="B34" i="21"/>
  <c r="D53" i="21"/>
  <c r="C53" i="21"/>
  <c r="C23" i="21" l="1"/>
  <c r="D23" i="21"/>
  <c r="B23" i="21"/>
  <c r="C84" i="17"/>
  <c r="B84" i="17"/>
  <c r="D46" i="17"/>
  <c r="B46" i="17"/>
  <c r="D24" i="17"/>
  <c r="C24" i="17"/>
  <c r="B24" i="17"/>
  <c r="D36" i="20"/>
  <c r="C36" i="20"/>
  <c r="B36" i="20"/>
  <c r="C23" i="20"/>
  <c r="D23" i="20"/>
  <c r="D36" i="16"/>
  <c r="C36" i="16"/>
  <c r="B36" i="16"/>
  <c r="C60" i="16"/>
  <c r="C48" i="20"/>
  <c r="D48" i="20"/>
  <c r="B48" i="20"/>
  <c r="B69" i="17"/>
  <c r="C69" i="17"/>
  <c r="D69" i="17"/>
  <c r="C69" i="16"/>
  <c r="D69" i="16"/>
  <c r="B69" i="16"/>
  <c r="C49" i="16"/>
  <c r="B49" i="16"/>
  <c r="D49" i="16"/>
  <c r="B60" i="16"/>
  <c r="D60" i="16"/>
  <c r="C35" i="17"/>
  <c r="C58" i="17"/>
  <c r="D35" i="17"/>
  <c r="B35" i="17"/>
  <c r="B43" i="21" l="1"/>
  <c r="C43" i="21"/>
  <c r="D43" i="21"/>
  <c r="B23" i="20"/>
  <c r="D84" i="17"/>
  <c r="B58" i="17"/>
  <c r="D58" i="17"/>
  <c r="C28" i="25" l="1"/>
  <c r="B28" i="25"/>
  <c r="D27" i="25"/>
  <c r="D26" i="25"/>
  <c r="D25" i="25"/>
  <c r="D24" i="25"/>
  <c r="D23" i="25"/>
  <c r="D22" i="25"/>
  <c r="D28" i="2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peep_ipirou</author>
  </authors>
  <commentList>
    <comment ref="A70" authorId="0" shapeId="0" xr:uid="{00000000-0006-0000-0100-000001000000}">
      <text>
        <r>
          <rPr>
            <b/>
            <sz val="8"/>
            <color indexed="81"/>
            <rFont val="Tahoma"/>
            <family val="2"/>
            <charset val="161"/>
          </rPr>
          <t>peep_ipirou:</t>
        </r>
        <r>
          <rPr>
            <sz val="8"/>
            <color indexed="81"/>
            <rFont val="Tahoma"/>
            <family val="2"/>
            <charset val="16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peep_ipirou</author>
  </authors>
  <commentList>
    <comment ref="A50" authorId="0" shapeId="0" xr:uid="{00000000-0006-0000-0300-000001000000}">
      <text>
        <r>
          <rPr>
            <b/>
            <sz val="8"/>
            <color indexed="81"/>
            <rFont val="Tahoma"/>
            <family val="2"/>
            <charset val="161"/>
          </rPr>
          <t>peep_ipirou:</t>
        </r>
        <r>
          <rPr>
            <sz val="8"/>
            <color indexed="81"/>
            <rFont val="Tahoma"/>
            <family val="2"/>
            <charset val="16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<sst xmlns="http://schemas.openxmlformats.org/spreadsheetml/2006/main" count="896" uniqueCount="380">
  <si>
    <t>ΕΙΔΙΚΟΤΗΤΑ</t>
  </si>
  <si>
    <t>ΜΑΘΗΜΑΤΑ</t>
  </si>
  <si>
    <t>ΩΡΕΣ ΔΙΔΑΣΚ.</t>
  </si>
  <si>
    <t>Θ</t>
  </si>
  <si>
    <t>Ε</t>
  </si>
  <si>
    <t>Σ</t>
  </si>
  <si>
    <t>ΠΡΑΚΤΙΚΗ ΕΦΑΡΜΟΓΗ ΣΤΗΝ ΕΙΔΙΚΟΤΗΤΑ</t>
  </si>
  <si>
    <t>ΣΥΝΟΛΟ ΩΡΩΝ</t>
  </si>
  <si>
    <t>Θ : Θεωρία</t>
  </si>
  <si>
    <t>Ε : Εργαστήριο</t>
  </si>
  <si>
    <t>Σ :Σύνολο</t>
  </si>
  <si>
    <t>ΣΥΝΟΛΟ ΩΡΩΝ ΕΒΔΟΜΑΔΑΣ</t>
  </si>
  <si>
    <t xml:space="preserve">                          ΕΛΛΗΝΙΚΗ  ΔΗΜΟΚΡΑΤΙΑ                                </t>
  </si>
  <si>
    <t xml:space="preserve">ΩΡΑΡΙΟ ΛΕΙΤΟΥΡΓΙΑΣ </t>
  </si>
  <si>
    <t xml:space="preserve">ΥΠΟΥΡΓΕΙΟ ΠΑΙΔΕΙΑΣ ΚΑΙ ΘΡΗΣΚΕΥΜΑΤΩΝ  </t>
  </si>
  <si>
    <t>1η</t>
  </si>
  <si>
    <r>
      <t>15</t>
    </r>
    <r>
      <rPr>
        <b/>
        <vertAlign val="superscript"/>
        <sz val="10"/>
        <rFont val="Arial"/>
        <family val="2"/>
        <charset val="161"/>
      </rPr>
      <t>20</t>
    </r>
    <r>
      <rPr>
        <b/>
        <sz val="10"/>
        <rFont val="Arial"/>
        <family val="2"/>
        <charset val="161"/>
      </rPr>
      <t xml:space="preserve"> - 16</t>
    </r>
    <r>
      <rPr>
        <b/>
        <vertAlign val="superscript"/>
        <sz val="10"/>
        <rFont val="Arial"/>
        <family val="2"/>
        <charset val="161"/>
      </rPr>
      <t>05</t>
    </r>
  </si>
  <si>
    <t>2η</t>
  </si>
  <si>
    <r>
      <t>16</t>
    </r>
    <r>
      <rPr>
        <b/>
        <vertAlign val="superscript"/>
        <sz val="10"/>
        <rFont val="Arial"/>
        <family val="2"/>
        <charset val="161"/>
      </rPr>
      <t>15</t>
    </r>
    <r>
      <rPr>
        <b/>
        <sz val="10"/>
        <rFont val="Arial"/>
        <family val="2"/>
        <charset val="161"/>
      </rPr>
      <t>- 17</t>
    </r>
    <r>
      <rPr>
        <b/>
        <vertAlign val="superscript"/>
        <sz val="10"/>
        <rFont val="Arial"/>
        <family val="2"/>
        <charset val="161"/>
      </rPr>
      <t>00</t>
    </r>
  </si>
  <si>
    <t xml:space="preserve">    ΓΕΝΙΚΗ ΓΡΑΜΜΑΤΕΙΑ ΔΙΑ ΒΙΟΥ ΜΑΘΗΣΗΣ ΚΑΙ ΝΕΑΣ ΓΕΝΙΑΣ</t>
  </si>
  <si>
    <t>3η</t>
  </si>
  <si>
    <r>
      <t>17</t>
    </r>
    <r>
      <rPr>
        <b/>
        <vertAlign val="superscript"/>
        <sz val="10"/>
        <rFont val="Arial"/>
        <family val="2"/>
        <charset val="161"/>
      </rPr>
      <t xml:space="preserve">10 </t>
    </r>
    <r>
      <rPr>
        <b/>
        <sz val="10"/>
        <rFont val="Arial"/>
        <family val="2"/>
        <charset val="161"/>
      </rPr>
      <t>- 17</t>
    </r>
    <r>
      <rPr>
        <b/>
        <vertAlign val="superscript"/>
        <sz val="10"/>
        <rFont val="Arial"/>
        <family val="2"/>
        <charset val="161"/>
      </rPr>
      <t>55</t>
    </r>
  </si>
  <si>
    <t>I.E.K. ΙΩΑΝΝΙΝΩΝ</t>
  </si>
  <si>
    <t>4η</t>
  </si>
  <si>
    <r>
      <t>18</t>
    </r>
    <r>
      <rPr>
        <b/>
        <vertAlign val="superscript"/>
        <sz val="10"/>
        <rFont val="Arial"/>
        <family val="2"/>
        <charset val="161"/>
      </rPr>
      <t xml:space="preserve">00 </t>
    </r>
    <r>
      <rPr>
        <b/>
        <sz val="10"/>
        <rFont val="Arial"/>
        <family val="2"/>
        <charset val="161"/>
      </rPr>
      <t>- 18</t>
    </r>
    <r>
      <rPr>
        <b/>
        <vertAlign val="superscript"/>
        <sz val="10"/>
        <rFont val="Arial"/>
        <family val="2"/>
        <charset val="161"/>
      </rPr>
      <t>45</t>
    </r>
  </si>
  <si>
    <t>Ταχ. Δ/νση:  ΤΕΡΜΑ ΔΩΔΩΝΗΣ</t>
  </si>
  <si>
    <t xml:space="preserve"> Τ.Κ. Πόλη:  45221 - Ιωάννινα                                                             </t>
  </si>
  <si>
    <t>5η</t>
  </si>
  <si>
    <r>
      <t>18</t>
    </r>
    <r>
      <rPr>
        <b/>
        <vertAlign val="superscript"/>
        <sz val="10"/>
        <rFont val="Arial"/>
        <family val="2"/>
        <charset val="161"/>
      </rPr>
      <t xml:space="preserve">50 </t>
    </r>
    <r>
      <rPr>
        <b/>
        <sz val="10"/>
        <rFont val="Arial"/>
        <family val="2"/>
        <charset val="161"/>
      </rPr>
      <t>- 19</t>
    </r>
    <r>
      <rPr>
        <b/>
        <vertAlign val="superscript"/>
        <sz val="10"/>
        <rFont val="Arial"/>
        <family val="2"/>
        <charset val="161"/>
      </rPr>
      <t>35</t>
    </r>
  </si>
  <si>
    <r>
      <t xml:space="preserve">Ιστοσελίδα: http://1iek-ioann.ioa.sch.gr  </t>
    </r>
    <r>
      <rPr>
        <sz val="10"/>
        <color indexed="10"/>
        <rFont val="Arial"/>
        <family val="2"/>
        <charset val="161"/>
      </rPr>
      <t xml:space="preserve"> - </t>
    </r>
    <r>
      <rPr>
        <b/>
        <sz val="10"/>
        <color indexed="12"/>
        <rFont val="Arial"/>
        <family val="2"/>
        <charset val="161"/>
      </rPr>
      <t xml:space="preserve"> e-mail: iekioaninon@gmail.com</t>
    </r>
  </si>
  <si>
    <t>6η</t>
  </si>
  <si>
    <r>
      <t>19</t>
    </r>
    <r>
      <rPr>
        <b/>
        <vertAlign val="superscript"/>
        <sz val="10"/>
        <rFont val="Arial"/>
        <family val="2"/>
        <charset val="161"/>
      </rPr>
      <t xml:space="preserve">40 </t>
    </r>
    <r>
      <rPr>
        <b/>
        <sz val="10"/>
        <rFont val="Arial"/>
        <family val="2"/>
        <charset val="161"/>
      </rPr>
      <t>- 20</t>
    </r>
    <r>
      <rPr>
        <b/>
        <vertAlign val="superscript"/>
        <sz val="10"/>
        <rFont val="Arial"/>
        <family val="2"/>
        <charset val="161"/>
      </rPr>
      <t>25</t>
    </r>
  </si>
  <si>
    <t>Πληροφορίες :</t>
  </si>
  <si>
    <t>Αλεξίου Μιχαήλ</t>
  </si>
  <si>
    <t xml:space="preserve">Τηλέφωνο : 2651041319 - FAX : 2651043331    </t>
  </si>
  <si>
    <t>1ος ΕΚΠΑΙΔΕΥΤΗΣ</t>
  </si>
  <si>
    <t>2ος ΕΚΠΑΙΔΕΥΤΗΣ</t>
  </si>
  <si>
    <t>ΔΕΥΤΕΡΑ</t>
  </si>
  <si>
    <t>ΤΡΙΤΗ</t>
  </si>
  <si>
    <t>ΤΕΤΑΡΤΗ</t>
  </si>
  <si>
    <t>ΠΕΜΠΤΗ</t>
  </si>
  <si>
    <t>ΠΑΡΑΣΚΕΥΗ</t>
  </si>
  <si>
    <t xml:space="preserve"> ΩΡΑ </t>
  </si>
  <si>
    <t xml:space="preserve"> ΩΡΑ</t>
  </si>
  <si>
    <t>4η (Θ)</t>
  </si>
  <si>
    <t>Τα Εργαστηρικά μαθήματα θα διεξαχθούν σε ιδιωτικούς εργαστηριακούς χώρους</t>
  </si>
  <si>
    <t>ΕΒΔΟΜΑΔΙΑΙΟ ΠΡΟΓΡΑΜΜΑ ΚΑΤΑΡΤΙΣΗΣ ΕΙΔΙΚΟΤΗΤΩΝ A' ΕΞΑΜΗΝΟΥ</t>
  </si>
  <si>
    <t>ΣΥΝΟΔΟΣ ΒΟΥΝΟΥ</t>
  </si>
  <si>
    <t>1η -3η (Θ)</t>
  </si>
  <si>
    <t>1η - 2η (Θ)</t>
  </si>
  <si>
    <t>3η -4η (Θ)</t>
  </si>
  <si>
    <t>ΦΥΣΙΚΗ ΓΕΩΓΡΑΦΙΑ ΤΗΣ ΕΛΛΑΔΑΣ - ΟΡΕΙΝΕΣ  ΠΕΡΙΟΧΕΣ - ΟΡΕΙΝΟΙ ΟΙΚΙΣΜΟΙ</t>
  </si>
  <si>
    <t>ΤΟΥΡΙΣΜΟΣ - ΝΟΜΙΚΑ ΖΗΤΗΜΑΤΑ</t>
  </si>
  <si>
    <t>ΗΓΕΣΙΑ ΟΜΑΔΑΣ - ΒΑΣΙΚΕΣ ΑΡΧΕΣ ΟΡΕΙΒΑΣΙΑΣ ΚΑΙ ΑΝΑΡΡΙΧΗΣΗΣ</t>
  </si>
  <si>
    <t>ΤΟΠΟΓΡΑΦΙΑ - ΠΡΟΣΑΝΑΤΟΛΙΣΜΟΣ - ΜΕΤΕΩΡΟΛΟΓΙΑ</t>
  </si>
  <si>
    <t>ΑΝΑΤΟΜΙΑ ΦΥΣΙΟΛΟΓΙΑ ΔΙΑΤΡΟΦΗ</t>
  </si>
  <si>
    <t>ΤΕΧΝΙΚΕΣ ΗΓΕΣΙΑΣ ΟΡΕΙΒΑΤΙΚΗΣ ΟΜΑΔΑΣ - ΚΑΤΑΣΚΗΝΩΣΗ ΚΑΙ ΥΠΑΙΘΡΙΑ ΔΙΑΝΥΚΤΕΡΕΥΣΗ</t>
  </si>
  <si>
    <t xml:space="preserve">1η - 2η (Θ)          3η - 4η (Ε)  </t>
  </si>
  <si>
    <t xml:space="preserve">1η (Θ)               2η - 4η (Ε)  </t>
  </si>
  <si>
    <t>1η - 4η (Ε)</t>
  </si>
  <si>
    <t>ΕΒΔΟΜΑΔΙΑΙΟ ΠΡΟΓΡΑΜΜΑ ΚΑΤΑΡΤΙΣΗΣ ΕΙΔΙΚΟΤΗΤΩΝ Α' ΕΞΑΜΗΝΟΥ</t>
  </si>
  <si>
    <t xml:space="preserve">                                                  ΥΠΟΥΡΓΕΙΟ ΠΑΙΔΕΙΑΣ, ΘΡΗΣΚΕΥΜΑΤΩΝ ΚΑΙ ΑΘΛΗΤΙΣΜΟΥ</t>
  </si>
  <si>
    <r>
      <rPr>
        <b/>
        <sz val="10"/>
        <rFont val="Arial"/>
        <family val="2"/>
        <charset val="161"/>
      </rPr>
      <t>15</t>
    </r>
    <r>
      <rPr>
        <b/>
        <vertAlign val="superscript"/>
        <sz val="10"/>
        <rFont val="Arial"/>
        <family val="2"/>
        <charset val="161"/>
      </rPr>
      <t>20</t>
    </r>
    <r>
      <rPr>
        <b/>
        <sz val="10"/>
        <rFont val="Arial"/>
        <family val="2"/>
        <charset val="161"/>
      </rPr>
      <t xml:space="preserve"> - 16</t>
    </r>
    <r>
      <rPr>
        <b/>
        <vertAlign val="superscript"/>
        <sz val="10"/>
        <rFont val="Arial"/>
        <family val="2"/>
        <charset val="161"/>
      </rPr>
      <t>05</t>
    </r>
  </si>
  <si>
    <t xml:space="preserve">                                                                                                     ΓΕΝΙΚΗ ΓΡΑΜΜΑΤΕΙΑ ΕΠΑΓΓΕΛΜΑΤΙΚΗΣ ΕΚΠΑΙΔΕΥΣΗΣ, ΚΑΤΑΡΤΙΣΗΣ KAI ΔΙΑ ΒΙΟΥ ΜΑΘΗΣΗΣ</t>
  </si>
  <si>
    <r>
      <rPr>
        <b/>
        <sz val="10"/>
        <rFont val="Arial"/>
        <family val="2"/>
        <charset val="161"/>
      </rPr>
      <t>16</t>
    </r>
    <r>
      <rPr>
        <b/>
        <vertAlign val="superscript"/>
        <sz val="10"/>
        <rFont val="Arial"/>
        <family val="2"/>
        <charset val="161"/>
      </rPr>
      <t>15</t>
    </r>
    <r>
      <rPr>
        <b/>
        <sz val="10"/>
        <rFont val="Arial"/>
        <family val="2"/>
        <charset val="161"/>
      </rPr>
      <t>- 17</t>
    </r>
    <r>
      <rPr>
        <b/>
        <vertAlign val="superscript"/>
        <sz val="10"/>
        <rFont val="Arial"/>
        <family val="2"/>
        <charset val="161"/>
      </rPr>
      <t>00</t>
    </r>
  </si>
  <si>
    <r>
      <rPr>
        <b/>
        <sz val="10"/>
        <rFont val="Arial"/>
        <family val="2"/>
        <charset val="161"/>
      </rPr>
      <t>17</t>
    </r>
    <r>
      <rPr>
        <b/>
        <vertAlign val="superscript"/>
        <sz val="10"/>
        <rFont val="Arial"/>
        <family val="2"/>
        <charset val="161"/>
      </rPr>
      <t xml:space="preserve">10 </t>
    </r>
    <r>
      <rPr>
        <b/>
        <sz val="10"/>
        <rFont val="Arial"/>
        <family val="2"/>
        <charset val="161"/>
      </rPr>
      <t>- 17</t>
    </r>
    <r>
      <rPr>
        <b/>
        <vertAlign val="superscript"/>
        <sz val="10"/>
        <rFont val="Arial"/>
        <family val="2"/>
        <charset val="161"/>
      </rPr>
      <t>55</t>
    </r>
  </si>
  <si>
    <r>
      <rPr>
        <b/>
        <sz val="10"/>
        <rFont val="Arial"/>
        <family val="2"/>
        <charset val="161"/>
      </rPr>
      <t>18</t>
    </r>
    <r>
      <rPr>
        <b/>
        <vertAlign val="superscript"/>
        <sz val="10"/>
        <rFont val="Arial"/>
        <family val="2"/>
        <charset val="161"/>
      </rPr>
      <t xml:space="preserve">00 </t>
    </r>
    <r>
      <rPr>
        <b/>
        <sz val="10"/>
        <rFont val="Arial"/>
        <family val="2"/>
        <charset val="161"/>
      </rPr>
      <t>- 18</t>
    </r>
    <r>
      <rPr>
        <b/>
        <vertAlign val="superscript"/>
        <sz val="10"/>
        <rFont val="Arial"/>
        <family val="2"/>
        <charset val="161"/>
      </rPr>
      <t>45</t>
    </r>
  </si>
  <si>
    <r>
      <rPr>
        <b/>
        <sz val="10"/>
        <rFont val="Arial"/>
        <family val="2"/>
        <charset val="161"/>
      </rPr>
      <t>18</t>
    </r>
    <r>
      <rPr>
        <b/>
        <vertAlign val="superscript"/>
        <sz val="10"/>
        <rFont val="Arial"/>
        <family val="2"/>
        <charset val="161"/>
      </rPr>
      <t xml:space="preserve">50 </t>
    </r>
    <r>
      <rPr>
        <b/>
        <sz val="10"/>
        <rFont val="Arial"/>
        <family val="2"/>
        <charset val="161"/>
      </rPr>
      <t>- 19</t>
    </r>
    <r>
      <rPr>
        <b/>
        <vertAlign val="superscript"/>
        <sz val="10"/>
        <rFont val="Arial"/>
        <family val="2"/>
        <charset val="161"/>
      </rPr>
      <t>35</t>
    </r>
  </si>
  <si>
    <r>
      <rPr>
        <b/>
        <sz val="10"/>
        <rFont val="Arial"/>
        <family val="2"/>
        <charset val="161"/>
      </rPr>
      <t>19</t>
    </r>
    <r>
      <rPr>
        <b/>
        <vertAlign val="superscript"/>
        <sz val="10"/>
        <rFont val="Arial"/>
        <family val="2"/>
        <charset val="161"/>
      </rPr>
      <t xml:space="preserve">40 </t>
    </r>
    <r>
      <rPr>
        <b/>
        <sz val="10"/>
        <rFont val="Arial"/>
        <family val="2"/>
        <charset val="161"/>
      </rPr>
      <t>- 20</t>
    </r>
    <r>
      <rPr>
        <b/>
        <vertAlign val="superscript"/>
        <sz val="10"/>
        <rFont val="Arial"/>
        <family val="2"/>
        <charset val="161"/>
      </rPr>
      <t>25</t>
    </r>
  </si>
  <si>
    <t>Σ.Α.E.K. ΙΩΑΝΝΙΝΩΝ</t>
  </si>
  <si>
    <t xml:space="preserve">                        ΔΙΕΥΘΥΝΣΗ  ΕΦΑΡΜΟΓΗΣ ΕΠΑΓΓΕΛΜΑΤΙΚΗΣ ΚΑΤΑΡΤΙΣΗΣ</t>
  </si>
  <si>
    <t xml:space="preserve">Τηλέφωνο : 2651041319    </t>
  </si>
  <si>
    <t xml:space="preserve">ΣΥΝΟΛΟ ΩΡΩΝ </t>
  </si>
  <si>
    <t>ΓΕΝΙΚΗ ΔΙΕΥΘΥΝΣΗ ΕΠΑΓΓΕΛΜΑΤΙΚΗΣ ΕΚΠΑΙΔΕΥΣΗΣ, ΚΑΤΑΡΤΙΣΗΣ, ΔΙΑ ΒΙΟΥ ΜΑΘΗΣΗΣ ΚΑΙ ΝΕΟΛΑΙΑΣ</t>
  </si>
  <si>
    <r>
      <t xml:space="preserve">Ιστοσελίδα: https://iekioanninon.gr/site/  </t>
    </r>
    <r>
      <rPr>
        <sz val="10"/>
        <color indexed="10"/>
        <rFont val="Arial"/>
        <family val="2"/>
        <charset val="161"/>
      </rPr>
      <t xml:space="preserve"> - </t>
    </r>
    <r>
      <rPr>
        <b/>
        <sz val="10"/>
        <color indexed="12"/>
        <rFont val="Arial"/>
        <family val="2"/>
        <charset val="161"/>
      </rPr>
      <t xml:space="preserve"> e-mail: saekioanninon@sch.gr</t>
    </r>
  </si>
  <si>
    <t>*  Α/Α= Απευθείας Ανάθεση - παραχώρηση εργαστηριακού χώρου</t>
  </si>
  <si>
    <t>ΕΞΑΜΗΝΟ 2025 Β</t>
  </si>
  <si>
    <t>Πρακτική Εφαρμογή στην Ειδικότητα</t>
  </si>
  <si>
    <t>Πρακτική εφαρμογή στην ειδικότητα</t>
  </si>
  <si>
    <t>Πρακτική εφαρμογή
στην ειδικότητα</t>
  </si>
  <si>
    <r>
      <t xml:space="preserve">ΠΑΡΑΣΚΕΥΗ </t>
    </r>
    <r>
      <rPr>
        <b/>
        <sz val="10"/>
        <color rgb="FFFF0000"/>
        <rFont val="Arial"/>
        <family val="2"/>
        <charset val="161"/>
      </rPr>
      <t>*</t>
    </r>
  </si>
  <si>
    <r>
      <t xml:space="preserve">Ιστοσελίδα: https://iekioanninon.gr/site/index.php   </t>
    </r>
    <r>
      <rPr>
        <sz val="10"/>
        <color indexed="10"/>
        <rFont val="Arial"/>
        <family val="2"/>
        <charset val="161"/>
      </rPr>
      <t xml:space="preserve"> - </t>
    </r>
    <r>
      <rPr>
        <b/>
        <sz val="10"/>
        <color indexed="12"/>
        <rFont val="Arial"/>
        <family val="2"/>
        <charset val="161"/>
      </rPr>
      <t xml:space="preserve"> e-mail: saekioanninon@sch.gr</t>
    </r>
  </si>
  <si>
    <t>Τα Εργαστηρικά μαθήματα θα διεξαχθούν σε ιδιωτικό εργαστηριακό χώρο, σταθμούς: ITV, BHMA</t>
  </si>
  <si>
    <t>*Τα εργαστηριακά μαθήματα θα διεξαχθούν σε εξωτερικούς εργαστηριακούς χώρους  (ΚΑΝΤΑΡΙ, ΚΑΣΤΕΛΟ, ΖΩΓΡΑΦΕΙΟ, Γ.Π.Ν.Ι, Ι.Μ ΒΕΛΛΑΣ, Γ.Ν. Χατζηκώστα)</t>
  </si>
  <si>
    <t>Το εργαστηριακό μάθημα θα διεξαχθεί στο Γ.Ν. Χατζηκώστα και ΕΚΑΒ Ιωαννίνων</t>
  </si>
  <si>
    <t>Τα Εργαστηρικά μαθήματα θα διεξαχθούν σε ιδιωτικούς εργαστηριακούς χώρους Σκουτέρη, Τραγουδάρα</t>
  </si>
  <si>
    <t>Το μάθημα ΠΡΑΚΤΙΚΗ ΕΦΑΡΜΟΓΗ θα διεξαχθεί σε ιδιωτικό εργαστηριακό χώρο</t>
  </si>
  <si>
    <t xml:space="preserve">Τα εργαστηριακά μαθήματα θα διεξαχθούν σε ιδιωτικούς  εργαστηριακούς  χώρους - Ξενοδοχεία, χώροι εστίασης, γραφείο ταξιδίων koni travel </t>
  </si>
  <si>
    <t>Τα Εργαστηρικά μαθήματα θα διεξαχθούν στη Διεύθυνση συγκοινωνιών , ΚΤΕΟ</t>
  </si>
  <si>
    <t>ΤΕΧΝΙΚΕΣ ΕΠΙΚΟΙΝΩΝΙΑΣ ΕΠΕΙΓΟΥΣΑΣ ΚΛΗΣΗΣ</t>
  </si>
  <si>
    <t>ΤΕΧΝΟΛΟΓΙΕΣ ΠΛΗΡΟΦΟΡΙΚΗΣ ΚΑΙ ΕΠΙΚΟΙΝΩΝΙΩΝ ΠΡΟΝΟΣΟΚΟΜΕΙΑΚΑ</t>
  </si>
  <si>
    <t>ΑΣΦΑΛΗΣ ΧΕΙΡΙΣΜΟΣ-ΟΔΗΓΗΣΗ ΑΣΘΕΝΟΦΟΡΟΥ</t>
  </si>
  <si>
    <t>Τεχνική συνέντευξης</t>
  </si>
  <si>
    <t>Πηγές ρεπορτάζ</t>
  </si>
  <si>
    <t>Τεχνολογίες και
εφαρμογές Η/Υ στη
δημοσιογραφία
δημοσιογραφία</t>
  </si>
  <si>
    <t xml:space="preserve">ΕΒΔΟΜΑΔΙΑΙΟ ΠΡΟΓΡΑΜΜΑ ΚΑΤΑΡΤΙΣΗΣ ΕΙΔΙΚΟΤΗΤΩΝ Β΄ ΕΞΑΜΗΝΟΥ </t>
  </si>
  <si>
    <t>ΓΑΛΛΙΚΑ ΙΙ</t>
  </si>
  <si>
    <t>ΤΕΧΝΗ ΜΑΓΕΙΡΙΚΗΣ ΙΙ</t>
  </si>
  <si>
    <t>ΣΤΟΙΧΕΙΑ
ΖΑΧΑΡΟΠΛΑΣΤΙΚΗΣ ΙΙ</t>
  </si>
  <si>
    <t>ΒΑΣΙΚΕΣ ΑΡΧΕΣ ΔΙΑΤΡΟΦΗΣ</t>
  </si>
  <si>
    <t>FOOD &amp; BEVERAGE MANAGEMENT I (ΕΛΕΓΧΟΣ ΕΜΠΟΡΕΥΜΑΤΩΝ)</t>
  </si>
  <si>
    <t>Εξάμηνο   2026 Α</t>
  </si>
  <si>
    <t>ΑΓΓΛΙΚΑ Ι Ι</t>
  </si>
  <si>
    <t>ΤΕΧΝΗ ΜΑΓΕΙΡΙΚΗΣ ΙV</t>
  </si>
  <si>
    <t>ΒΙΩΣΙΜΗ ΑΝΑΠΤΥΞΗ ΣΤΟΝ ΤΟΥΡΙΣΜΟ</t>
  </si>
  <si>
    <t>ΕΠΕΙΓΟΥΣΕΣ ΠΑΘΟΛΟΓΙΚΕΣ ΚΑΤΑΣΤΑΣΕΙΣ ΠΡΟΝΟΣΟΚΟΜΕΙΑΚΑ</t>
  </si>
  <si>
    <t>ΑΓΓΛΙΚΗ ΟΡΟΛΟΓΙΑ ΠΡΟΝΟΣΟΚΟΜΕΙΑΚΩΝ ΠΡΑΚΤΙΚΩΝ</t>
  </si>
  <si>
    <t>ΠΡΟΝΟΣΟΚΟΜΕΙΑΚΗ ΧΡΗΣΗ ΦΑΡΜΑΚΩΝ</t>
  </si>
  <si>
    <t>Ανατομία, φυσιολογία και παθήσεις δέρματος και τρίχας</t>
  </si>
  <si>
    <t>Ιστορική αναδρομή ειδικότητας</t>
  </si>
  <si>
    <t>Πρώτες βοήθειες</t>
  </si>
  <si>
    <t>Τεχνικές βαφής</t>
  </si>
  <si>
    <t>Χτενίσματα μαλλιών μικρής διάρκειας ΙΙ</t>
  </si>
  <si>
    <t>Αγγλική μηχανοτρονική ορολογία</t>
  </si>
  <si>
    <t>Κινητήρες εσωτερικής
καύσης οχημάτων</t>
  </si>
  <si>
    <t xml:space="preserve">Ηλεκτρικά συστήματα
οχημάτων
</t>
  </si>
  <si>
    <t>Ηλεκτρονικές υπολογιστικές μονάδες οχημάτων</t>
  </si>
  <si>
    <t xml:space="preserve">ΕΒΔΟΜΑΔΙΑΙΟ ΠΡΟΓΡΑΜΜΑ ΚΑΤΑΡΤΙΣΗΣ ΕΙΔΙΚΟΤΗΤΩΝ  B΄ ΕΞΑΜΗΝΟΥ </t>
  </si>
  <si>
    <t>ΕΒΔΟΜΑΔΙΑΙΟ ΠΡΟΓΡΑΜΜΑ ΚΑΤΑΡΤΙΣΗΣ ΕΙΔΙΚΟΤΗΤΩΝ B' ΕΞΑΜΗΝΟΥ</t>
  </si>
  <si>
    <t>ΕΦΑΡΜΟΓΗ ΣΤΗΝ ΑΓΓΛΙΚΗ ΟΡΟΛΟΓΙΑ</t>
  </si>
  <si>
    <t>ΕΦΑΡΜΟΓΗ ΣΤΗ ΓΕΡΜΑΝΙΚΗ ΟΡΟΛΟΓΙΑ</t>
  </si>
  <si>
    <t>ΔΙΟΙΚΗΣΗ ΚΑΙ ΛΕΙΤΟΥΡΓΙΑ ΕΣΤΙΑΤΟΡΙΟΥ</t>
  </si>
  <si>
    <t>ΟΙΝΟΛΟΓΙΑ - ΟΙΝΟΓΝΩΣΙΑ</t>
  </si>
  <si>
    <t>ΟΡΓΑΝΩΣΗ ΚΑΙ ΔΙΟΙΚΗΣΗ ΤΜΗΜΑΤΟΣ ΟΡΟΦΟΚΟΜΙΑΣ (HOUSEKEEPING)</t>
  </si>
  <si>
    <t>ΟΡΓΑΝΩΣΗ ΚΑΙ ΛΕΙΤΟΥΡΓΙΑ BAR</t>
  </si>
  <si>
    <t>ΕΞΑΜΗΝΟ 2026 A</t>
  </si>
  <si>
    <t>Εχθροί &amp; ασθένειες μελισσών</t>
  </si>
  <si>
    <t>Κοστολόγηση αγροτικών προϊόντων</t>
  </si>
  <si>
    <t>Μάρκετινγκ αγροτικών προϊόντων</t>
  </si>
  <si>
    <t>Μελισσοκομικοί χειρισμοί Ι</t>
  </si>
  <si>
    <t>ΠΑΡΑΣΙΤΙΚΑ ΚΑΙ ΑΛΛΑ ΜΗ ΛΟΙΜΩΔΗ ΝΟΣΗΜΑΤΑ ΤΩΝ ΑΓΡΟΤΙΚΩΝ ΖΩΩΝ</t>
  </si>
  <si>
    <t>ΣΤΟΙΧΕΙΑ ΑΝΑΤΟΜΙΑΣ ΚΑΙ ΦΥΣΙΟΛΟΓΙΑΣ ΤΩΝ ΑΓΡΟΤΙΚΩΝ ΖΩΩΝ</t>
  </si>
  <si>
    <t>ΑΓΕΛΑΔΟΤΡΟΦΙΑ</t>
  </si>
  <si>
    <t>ΑΙΓΟΠΡΟΒΑΤΟΤΡΟΦΙΑ</t>
  </si>
  <si>
    <t>ΚΤΗΝΟΤΡΟΦΙΚΕΣ ΕΓΚΑΤΑΣΤΑΣΕΙΣ - ΕΞΟΠΛΙΣΜΟΙ - ΜΗΧΑΝΗΜΑΤΑ</t>
  </si>
  <si>
    <t>ΕΦΑΡΜΟΓΕΣ ΚΤΗΝΙΑΤΡΙΚΗΣ ΦΑΡΜΑΚΟΛΟΓΙΑΣ</t>
  </si>
  <si>
    <t>Γενικές αρχές τυροκομίας</t>
  </si>
  <si>
    <t xml:space="preserve">ΕΒΔΟΜΑΔΙΑΙΟ ΠΡΟΓΡΑΜΜΑ ΚΑΤΑΡΤΙΣΗΣ ΕΙΔΙΚΟΤΗΤΩΝ              B' ΕΞΑΜΗΝΟΥ </t>
  </si>
  <si>
    <t>Επεξεργασία γάλακτος</t>
  </si>
  <si>
    <t>Υγιεινή και ασφάλεια τροφίμων</t>
  </si>
  <si>
    <t>Ποιοτικός έλεγχος γαλακτοκομικών προϊόντων</t>
  </si>
  <si>
    <t>Τυροκομία – Τεχνολογία ημίσκληρων και σκληρών τυριών</t>
  </si>
  <si>
    <t>Βούτυρο-Κρέμα-Παγωτό</t>
  </si>
  <si>
    <t>Συσκευασία γάλακτος και προϊόντων του</t>
  </si>
  <si>
    <t>Οργανοληπτική αξιολόγηση</t>
  </si>
  <si>
    <t>Εφαρμογές πληροφορικής</t>
  </si>
  <si>
    <t>Γενικά για τα ορνιθοειδή κουνέλια και θηράματα</t>
  </si>
  <si>
    <t>Ίδρυση , συγκρότηση και λειτουργία των σφαγείων και των πτηνοσφαγείων</t>
  </si>
  <si>
    <t>Υγιεινή και Ασφάλεια Τροφίμων σε κρεοπωλεία</t>
  </si>
  <si>
    <t>Marketing Ζωικών Προϊόντων</t>
  </si>
  <si>
    <t>Τεχνολογία Τροφίμων Ζωικής Προέλευσης και σχετική Νομοθεσία</t>
  </si>
  <si>
    <t>Παράγοντες αλλοίωσης του κρέατος</t>
  </si>
  <si>
    <t>Τυποποίηση – Συσκευασία κρέατος και προϊόντων του</t>
  </si>
  <si>
    <t>Μέθοδοι συντήρησης κρεάτων και παραπροϊόντων σφαγής</t>
  </si>
  <si>
    <t>Υγιεινή και Ασφάλεια στην Εργασία -Απορρυπαντικά-Απολυμαντικά</t>
  </si>
  <si>
    <t>Τεμαχισμός Κρέατος ΙΙ</t>
  </si>
  <si>
    <t>Γαστρονομία Κρέατος</t>
  </si>
  <si>
    <t xml:space="preserve">ΕΒΔΟΜΑΔΙΑΙΟ ΠΡΟΓΡΑΜΜΑ ΚΑΤΑΡΤΙΣΗΣ ΕΙΔΙΚΟΤΗΤΩΝ Δ΄ ΕΞΑΜΗΝΟΥ </t>
  </si>
  <si>
    <t>ΑΙΣΘΗΤΙΚΗ ΣΩΜΑΤΟΣ</t>
  </si>
  <si>
    <t>ΥΓΙΕΙΝΗ ΚΑΙ ΑΣΦΑΛΕΙΑ ΕΡΓΑΣΙΑΚΟΥ ΧΩΡΟΥ –
ΠΡΩΤΕΣ ΒΟΗΘΕΙΕΣ</t>
  </si>
  <si>
    <t>ΨΥΧΟΛΟΓΙΑ – ΕΠΑΓΓΕΛΜΑΤΙΚΗ ΔΕΟΝΤΟΛΟΓΙΑ</t>
  </si>
  <si>
    <t>ΟΡΓΑΝΩΣΗ ΚΑΤΑΣΤΗΜΑΤΟΣ
ΜΑΡΚΕΤΙΝΓΚ</t>
  </si>
  <si>
    <t>ΜΑΚΙΓΙΑΖ SPECIAL EFFECTS (ΤΕΧΝΙΚΗ ΠΡΟΣΘΕΤΩΝ ΥΛΙΚΩΝ)</t>
  </si>
  <si>
    <t>ΜΕΘΟΔΟΙ ΕΥΕΞΙΑΣ ΚΑΙ ΧΑΛΑΡΩΣΗΣ – SPA</t>
  </si>
  <si>
    <t>ΔΕΡΜΑΤΟΣΤΙΞΙΑ (ΤΑΤΟΥΑΖ), ΧΕΝΑ &amp; BODY PAINTING</t>
  </si>
  <si>
    <t>ΞΕΝΗ ΟΡΟΛΟΓΙΑ – ΑΓΓΛΙΚΑ</t>
  </si>
  <si>
    <t>ΠΡΑΚΤΙΚΗ ΑΣΚΗΣΗ</t>
  </si>
  <si>
    <t>ΦΑΡΜΑΚΕΥΤΙΚΗ ΒΙΟΤΕΧΝΟΛΟΓΙΑ</t>
  </si>
  <si>
    <t>ΜΕΘΟΔΟΙ ΦΑΡΜΑΚΕΥΤΙΚΗΣ ΑΝΑΛΥΣΗΣ</t>
  </si>
  <si>
    <t>ΚΟΣΜΕΤΟΛΟΓΙΑ</t>
  </si>
  <si>
    <t>ΦΑΡΜΑΚΕΥΤΙΚΑ ΣΥΜΠΛΗΡΩΜΑΤΑ -
ΕΠΙΧΕΙΡΗΜΑΤΙΚΟΤΗΤΑ ΦΑΡΜΑΚΕΙΟΥ</t>
  </si>
  <si>
    <t>ΠΡΩΤΕΣ ΒΟΗΘΕΙΕΣ – ΕΠΕΙΓΟΥΣΑ ΦΑΡΜΑΚΕΥΤΙΚΗ</t>
  </si>
  <si>
    <t>ΠΡΑΚΤΙΚΗ ΑΣΚΗΣΗ ΣΕ ΦΑΡΜΑΚΕΙΟ</t>
  </si>
  <si>
    <t>ΕΒΔΟΜΑΔΙΑΙΟ ΠΡΟΓΡΑΜΜΑ ΚΑΤΑΡΤΙΣΗΣ ΕΙΔΙΚΟΤΗΤΩΝ Δ' ΕΞΑΜΗΝΟΥ</t>
  </si>
  <si>
    <t>Ειδικές εφαρμογές ηλεκτρονικής επεξεργασίας σελίδας</t>
  </si>
  <si>
    <t>Ειδικές εφαρμογές γραφιστικής για τα πολυμέσα</t>
  </si>
  <si>
    <t>Αμυντική και επιθετική τακτική στο ποδόσφαιρο</t>
  </si>
  <si>
    <t>Φυσική κατάσταση και ανάλυση της απόδοσης στο ποδόσφαιρο</t>
  </si>
  <si>
    <t>Ειδικά θέματα ποδοσφαίρου</t>
  </si>
  <si>
    <t>Ζωικοί εχθροί θερμοκηπιακών καλλιεργειών</t>
  </si>
  <si>
    <t>Φυτοπαθολογία θερμοκηπιακών καλλιεργειών</t>
  </si>
  <si>
    <t>Θερμοκηπιακές και υδροπονικές καλλιέργειες (ανθοκομία)</t>
  </si>
  <si>
    <t>Υγιεινή και ασφάλεια στον χώρο εργασίας - Προστασία περιβάλλοντος</t>
  </si>
  <si>
    <t>1η-2η (Ε)</t>
  </si>
  <si>
    <t>1η - 2η -3η (Ε)</t>
  </si>
  <si>
    <t>3η- 4η (Ε)</t>
  </si>
  <si>
    <t>Κανόνες δημοσιογραφικής
δεοντολογίας</t>
  </si>
  <si>
    <t>Αγγλικά για έντυπα και
ηλεκτρονικά μέσα στην ειδικότητα</t>
  </si>
  <si>
    <t>Εταιρική επικοινωνία με τη χρήση
παραδοσιακών και ψηφιακών μέσων
ηλεκτρονικά μέσα</t>
  </si>
  <si>
    <t>Εφαρμογές δημοσιογραφικού
λόγου στα παραδοσιακά και νέα
μέσα με τη χρήση
παραδοσιακών και
ψηφιακών μέσων</t>
  </si>
  <si>
    <t>4η-5η (Ε)</t>
  </si>
  <si>
    <t>3η (Θ)</t>
  </si>
  <si>
    <t>3η-4η (Θ)</t>
  </si>
  <si>
    <t>1η-2η-3η-4η (Ε)</t>
  </si>
  <si>
    <t>*Τα εργαστηριακά μαθήματα θα διεξαχθούν σε εξωτερικούς εργαστηριακούς χώρους  (ΚΑΝΤΑΡΙ, ΚΑΣΤΕΛΟ, ΖΩΓΡΑΦΕΙΟ, Ι.Μ ΒΕΛΛΑΣ)</t>
  </si>
  <si>
    <t>1η-2η-3η (Θ)</t>
  </si>
  <si>
    <t>3η-4η-5η (Ε)</t>
  </si>
  <si>
    <t xml:space="preserve">1η (Θ) 2η (Ε) </t>
  </si>
  <si>
    <t>Τα εργαστηρικά  μαθήματα θα διεξαχθούν σε ιδιωτικά κομμωτήρια ΓΚΟΗ, ΓΕΡΟΝΤΑ Β.</t>
  </si>
  <si>
    <t>1η-4η (Ε)</t>
  </si>
  <si>
    <t>5η-6η (Ε)</t>
  </si>
  <si>
    <t>1η-2η-3η (Ε)</t>
  </si>
  <si>
    <t>3η-4η-5η (Θ)</t>
  </si>
  <si>
    <t xml:space="preserve">ΠΡΑΚΤΙΚΗ ΕΦΑΡΜΟΓΗ </t>
  </si>
  <si>
    <t>3η (Ε)</t>
  </si>
  <si>
    <t>5η (Ε)</t>
  </si>
  <si>
    <t>3η-4η 5η (Ε)</t>
  </si>
  <si>
    <t>4η(Θ)     5η(Ε)</t>
  </si>
  <si>
    <t>1η (Θ)</t>
  </si>
  <si>
    <t>3η -4η (Ε)</t>
  </si>
  <si>
    <t>5η (Θ)</t>
  </si>
  <si>
    <t>2η-3η (Θ)</t>
  </si>
  <si>
    <t>1η (Ε)</t>
  </si>
  <si>
    <t>4η - 5η (Θ)</t>
  </si>
  <si>
    <t>2η-3η (Ε)</t>
  </si>
  <si>
    <t>1η -5η (Ε)</t>
  </si>
  <si>
    <t>1η -4η (Ε)</t>
  </si>
  <si>
    <t>4η (Θ) 5η (Ε)</t>
  </si>
  <si>
    <t>1η (Θ) 2η-3η-4η (Ε)</t>
  </si>
  <si>
    <t>1η -4η (Θ)</t>
  </si>
  <si>
    <t>ΘΕΜΑΤΙΚΟ ΠΑΡΑΡΤΗΜΑ Ι.Μ. ΒΕΛΛΑΣ :Πρωτογενούς Τομέα, Μεταποίησης Προϊόντων και Βιώσιμης Ανάπτυξης</t>
  </si>
  <si>
    <t xml:space="preserve">ΕΒΔΟΜΑΔΙΑΙΟ ΠΡΟΓΡΑΜΜΑ ΚΑΤΑΡΤΙΣΗΣ ΕΙΔΙΚΟΤΗΤΩΝ Δ' ΕΞΑΜΗΝΟΥ </t>
  </si>
  <si>
    <t>4η (θ)</t>
  </si>
  <si>
    <t>1η - 2η (Ε)</t>
  </si>
  <si>
    <t>4η -5η (Θ)</t>
  </si>
  <si>
    <t>1η -2η (Ε)</t>
  </si>
  <si>
    <t>ΚΟΣΙΝΑΣ ΔΗΜΗΤΡΙΟΣ (Θ)</t>
  </si>
  <si>
    <t>ΔΕΡΒΕΝΗ ΕΛΕΝΗ (Θ)</t>
  </si>
  <si>
    <t xml:space="preserve">ΝΤΟΚΑΣ ΒΛΑΣΙΟΣ </t>
  </si>
  <si>
    <t>ΣΙΩΖΙΟΥ ΣΩΤΗΡΙΑ (Ε)</t>
  </si>
  <si>
    <t>ΠΑΠΑΠΑΥΛΟΥ ΣΤΥΛΙΑΝΗ (Θ)</t>
  </si>
  <si>
    <t>ΠΑΝΤΑΖΗΣ ΚΩΝΣΤΑΝΤΙΝΟΣ (Θ)</t>
  </si>
  <si>
    <t>ΤΣΙΑΒΟΣ ΙΩΑΝΝΗΣ (Θ)</t>
  </si>
  <si>
    <t>ΔΟΓΟΡΙΤΗ ΕΥΡΥΚΛΕΙΑ (Θ)</t>
  </si>
  <si>
    <t>ΖΗΚΑ ΓΙΟΛΑΝΤΑ (Θ)</t>
  </si>
  <si>
    <t>ΙΣΜΑΗΛΗ ΚΑΚΑΒΟΥ ΙΩΑΝΝΑ (Θ)</t>
  </si>
  <si>
    <t xml:space="preserve">ΓΚΟΗ ΣΟΦΙΑ </t>
  </si>
  <si>
    <t xml:space="preserve">ΓΕΡΟΝΤΑ ΒΑΣΙΛΙΚΗ </t>
  </si>
  <si>
    <t>ΔΗΜΗΤΡΑΚΗΣ ΑΘΑΝΑΣΙΟΣ (Ε)</t>
  </si>
  <si>
    <t>ΓΚΙΖΑΣ ΔΗΜΗΤΡΙΟΣ (Θ)</t>
  </si>
  <si>
    <t>ΜΠΟΝΙΑ ΜΑΡΙΑ ΚΑΛΛΙΡΡΟΗ (Θ)</t>
  </si>
  <si>
    <t>ΓΑΡΑΦΑΣ ΓΕΩΡΓΙΟΣ (Θ)</t>
  </si>
  <si>
    <t>ΛΑΚΚΑΣ ΔΗΜΗΤΡΙΟΣ (Θ)</t>
  </si>
  <si>
    <t>ΓΕΠΗΣ ΚΛΕΑΝΘΗΣ (Ε)</t>
  </si>
  <si>
    <t>ΔΙΑΣΩΣΤΗΣ - ΠΛΗΡΩΜΑ ΑΣΘΕΝΟΦΟΡΟΥ    B ΕΞΑΜΗΝΟ            20</t>
  </si>
  <si>
    <t>ΖΗΚΑ ΓΙΟΛΑΝΤΑ (Θ)+(Ε)</t>
  </si>
  <si>
    <t xml:space="preserve">ΜΠΙΤΟΥ ΙΩΑΝΝΑ </t>
  </si>
  <si>
    <t xml:space="preserve">ΜΗΤΣΟΣ ΓΕΩΡΓΙΟΣ </t>
  </si>
  <si>
    <t xml:space="preserve">ΜΠΙΣΤΑ ΠΑΡΑΣΚΕΥΗ </t>
  </si>
  <si>
    <t>ΚΑΡΚΑΜΠΟΥΝΑ ΔΕΣΠΟΙΝΑ (Θ)+(Ε)</t>
  </si>
  <si>
    <t>ΝΑΚΟΥ ΑΓΝΗ (Θ)+(Ε)</t>
  </si>
  <si>
    <t xml:space="preserve">ΦΙΛΗ ΕΛΙΣΑΒΕΤ </t>
  </si>
  <si>
    <t xml:space="preserve">ΝΤΕΤΣΙΚΑ ΜΑΡΙΑ </t>
  </si>
  <si>
    <t>ΝΤΕΤΣΙΚΑ ΜΑΡΙΑ (Θ)+(Ε)</t>
  </si>
  <si>
    <t>ΚΑΡΚΑΜΠΟΥΝΑ ΕΛΕΝΗ</t>
  </si>
  <si>
    <t xml:space="preserve">ΚΑΤΕΡΗ ΛΑΜΠΡΙΝΗ </t>
  </si>
  <si>
    <t>ΓΕΩΡΓΙΑΔΗΣ ΓΕΩΡΓΙΟΣ (Θ)+(Ε)</t>
  </si>
  <si>
    <t>ΓΕΩΡΓΙΑΔΗΣ ΓΕΩΡΓΙΟΣ (Ε)</t>
  </si>
  <si>
    <t>ΜΑΣΟΥΡΑ ΦΩΤΕΙΝΗ (Θ)+(Ε)</t>
  </si>
  <si>
    <t>ΜΠΟΥΝΑΣ ΑΛΕΞΑΝΔΡΟΣ (Θ)</t>
  </si>
  <si>
    <t>ΠΑΝΑΓΙΩΤΙΔΗΣ ΑΝΑΣΤΑΣΙΟΣ (Θ)</t>
  </si>
  <si>
    <t xml:space="preserve">ΚΑΡΑΜΑΝΟΣ ΕΥΘΥΜΙΟΣ (Θ) </t>
  </si>
  <si>
    <t>ΝΤΟΝΤΟΡΟΥ ΑΙΚΑΤΕΡΙΝΗ (Θ)</t>
  </si>
  <si>
    <t>ΘΕΟΔΩΡΟΥ ΑΡΙΣΤΕΑ (Θ)</t>
  </si>
  <si>
    <t>ΝΙΚΟΛΑΟΥ ΜΕΡΟΠΗ (Θ)</t>
  </si>
  <si>
    <t xml:space="preserve">ΠΕΤΡΟΥ ΓΕΩΡΓΙΟΣ </t>
  </si>
  <si>
    <t xml:space="preserve">ΚΟΥΤΣΙΟΥΡΟΥΜΠΑΣ ΑΝΑΣΤΑΣΙΟΣ </t>
  </si>
  <si>
    <t xml:space="preserve">ΖΩΗ ΒΑΣΙΛΙΚΗ </t>
  </si>
  <si>
    <t>ΓΕΩΡΓΟΥΛΗΣ ΑΝΔΡΕΑΣ (Θ)</t>
  </si>
  <si>
    <t>ΝΤΟΤΗ ΙΩΑΝΝΑ (Θ)+(Ε)</t>
  </si>
  <si>
    <t>ΟΡΓΑΝΩΣΗ ΚΑΙ ΛΕΙΤΟΥΡΓΙΑ ΤΜΗΜΑΤΟΣ ΥΠΟΔΟΧΗΣ (FRONT OFFICE)</t>
  </si>
  <si>
    <t>1η (Θ) 2η,3η,4η (Ε)</t>
  </si>
  <si>
    <t>ΜΠΑΛΑΜΠΕΚΟΣ ΣΠΥΡΙΔΩΝ (Θ)+(Ε)</t>
  </si>
  <si>
    <t>ΖΗΣΙΔΗΣ ΧΡΗΣΤΟΣ (Θ)</t>
  </si>
  <si>
    <t xml:space="preserve">ΖΟΥΡΟΥΔΗ ΣΟΦΙΑ (Ε) </t>
  </si>
  <si>
    <t xml:space="preserve">ΜΠΑΛΑΜΠΕΚΟΣ ΣΠΥΡΙΔΩΝ </t>
  </si>
  <si>
    <t>1η - 6η (Ε)</t>
  </si>
  <si>
    <t>Μελισσοκομικός εξοπλισμός – Εγκατάσταση μελισσοκομείου</t>
  </si>
  <si>
    <t xml:space="preserve">Τα Εργαστηρικά μαθήματα θα διεξαχθούν σε ιδιωτικούς εξωτερικούς εργαστηριακούς χώρους </t>
  </si>
  <si>
    <t xml:space="preserve">ΛΟΥΚΑΣ ΧΡΗΣΤΟΣ </t>
  </si>
  <si>
    <t>Πληροφορίες :   Αλεξίου Μιχαήλ Διευθυντής</t>
  </si>
  <si>
    <t>Πληροφορίες :  Αλεξίου Μιχαήλ     Διευθυντής</t>
  </si>
  <si>
    <t>Πληροφορίες :  Αλεξίου Μιχαήλ Διευθυντής</t>
  </si>
  <si>
    <t>ΚΑΡΑΜΑΝΟΣ ΕΥΘΥΜΙΟΣ  (Θ)+(Ε)</t>
  </si>
  <si>
    <t xml:space="preserve">ΚΟΛΥΖΩΗ ΕΙΡΗΝΗ </t>
  </si>
  <si>
    <t xml:space="preserve">2η-3η 4η (Ε) </t>
  </si>
  <si>
    <t>ΖΩΗ ΒΑΣΙΛΙΚΗ (Ε)</t>
  </si>
  <si>
    <t>ΚΟΛΥΖΩΗ ΕΙΡΗΝΗ (Ε)</t>
  </si>
  <si>
    <t>ΤΡΙΑΝΤΟΠΟΥΛΟΣ ΕΠΑΜΕΙΝΟΝΔΑΣ (Θ)</t>
  </si>
  <si>
    <t>4η -5η (Ε)</t>
  </si>
  <si>
    <t>ΑΥΔΙΚΟΥ ΙΦΙΓΕΝΕΙΑ (Θ)</t>
  </si>
  <si>
    <t>ΑΥΔΙΚΟΥ ΙΦΙΓΕΝΕΙΑ  (Θ)</t>
  </si>
  <si>
    <t>ΤΑΧΙΑΣ ΦΡΙΞΟΣ (Θ)</t>
  </si>
  <si>
    <t>ΤΣΙΑΒΟΣ  ΙΩΑΝΝΗΣ  (Ε)</t>
  </si>
  <si>
    <t>ΚΡΙΚΩΝΗ ΧΑΡΟΥΛΑ (Θ)</t>
  </si>
  <si>
    <t>ΣΙΩΖΟΣ ΗΛΙΑΣ (Θ)</t>
  </si>
  <si>
    <t>ΚΟΛΥΖΩΗ ΕΙΡΗΝΗ  (Ε)</t>
  </si>
  <si>
    <t>ΖΩΗ ΒΑΣΙΛΙΚΗ  (Ε)</t>
  </si>
  <si>
    <t>ΖΩΗ  ΒΑΣΙΛΙΚΗ   (Ε)</t>
  </si>
  <si>
    <t>1η  - 2η (Θ)</t>
  </si>
  <si>
    <t>3η  - 4η (Θ)</t>
  </si>
  <si>
    <t>1η  2η  (Ε)</t>
  </si>
  <si>
    <t>1η -2η  (Ε)</t>
  </si>
  <si>
    <t>ΑΥΔΙΚΟΥ ΙΦΙΓΕΝΕΙΑ      (Θ)  +(Ε)</t>
  </si>
  <si>
    <t xml:space="preserve">3η  - 4η (Ε) </t>
  </si>
  <si>
    <t>1η - 2η -3η  (Ε)</t>
  </si>
  <si>
    <t>ΓΕΩΡΓΟΠΟΥΛΟΥ ΑΘΗΜΑ</t>
  </si>
  <si>
    <t>Ειδικές εφαρμογές σχεδιασμού και ανάπτυξης ιστοσελίδων *****</t>
  </si>
  <si>
    <t xml:space="preserve">**** ιστοσελίδα ΣΑΕΚ </t>
  </si>
  <si>
    <t>ΚΑΤΕΡΗ  ΛΑΜΠΡΙΝΗ  (Θ)</t>
  </si>
  <si>
    <t>2η (Θ)</t>
  </si>
  <si>
    <t>ΣΥΡΜΑΚΕΣΗ  ΣΟΦΙΑ (Θ)</t>
  </si>
  <si>
    <t>2η -5η (Ε)</t>
  </si>
  <si>
    <t xml:space="preserve">ΤΕΧΝΙΚΟΣ ΜΑΓΕΙΡΙΚΗΣ ΤΕΧΝΗΣ- ΑΡΧΙΜΑΓΕΙΡΑΣ ( CHEF ) B ΕΞΑΜΗΝΟ           Β1        31   </t>
  </si>
  <si>
    <t>ΔΗΜΟΣΙΟΓΡΑΦΙΑΣ, ΕΠΙΚΟΙΝΩΝΙΑΣ ΚΑΙ ΝΕΩΝ ΜΕΣΩΝ ΕΝΗΜΕΡΩΣΗΣ      Β ΕΞΑΜΗΝΟ        18</t>
  </si>
  <si>
    <t xml:space="preserve">ΤΕΧΝΙΚΟΣ ΚΟΜΜΩΤΙΚΗΣ ΤΕΧΝΗΣ   B ΕΞΑΜΗΝΟ                          13       </t>
  </si>
  <si>
    <t>ΣΤΕΛΕΧΟΣ ΜΟΝΑΔΩΝ  ΦΙΛΟΞΕΝΙΑΣ   B ΕΞΑΜΗΝΟ                 22</t>
  </si>
  <si>
    <t>ΤΕΧΝΙΚΟΣ ΜΑΓΕΙΡΙΚΗΣ ΤΕΧΝΗΣ - ΑΡΧΙΜΑΓΕΙΡΑΣ (CHEF)   Δ ΕΞΑΜΗΝΟ          22</t>
  </si>
  <si>
    <t>ΕΙΔΙΚΟΣ ΑΙΣΘΗΤΙΚΗΣ  &amp;ΤΕΧΝΗΣ ΤΟΥ ΜΑΚΙΓΙΑΖ   Δ ΕΞΑΜΗΝΟ             15</t>
  </si>
  <si>
    <t>ΒΟΗΘΟΣ ΦΑΡΜΑΚΕΙΟΥ    Δ ΕΞΑΜΗΝΟ                                 16</t>
  </si>
  <si>
    <t>ΓΡΑΦΙΣΤΙΚΗ ΕΝΤΥΠΟΥ ΚΑΙ ΗΛΕΚΤΡΟΝΙΚΩΝ ΜΕΣΩΝ Δ ΕΞΑΜΗΝΟ                                 17</t>
  </si>
  <si>
    <t>ΠΡΟΠΟΝΗΤΗΣ ΠΟΔΟΣΦΑΙΡΟΥ    Δ ΕΞΑΜΗΝΟ                      9</t>
  </si>
  <si>
    <t>Τεχνικός Μελισσοκομίας  -  Β΄  Εξάμηνο           9</t>
  </si>
  <si>
    <t xml:space="preserve">Διαχειριστής  Συστημάτων  Εκτροφής  Αγροτικών  Ζώων  - B' Εξάμηνο                   11             </t>
  </si>
  <si>
    <t xml:space="preserve">Τεχνικός Γαλακτοκομίας - Τυροκόμος - B' Εξάμηνο                       15      </t>
  </si>
  <si>
    <t>Τεχνικός Κρέατος και Κρεατοσκευασμάτων - B' Εξάμηνο        9</t>
  </si>
  <si>
    <t>ΤΕΧΝΙΚΟΣ ΓΑΛΑΚΤΟΚΟΜΙΑΣ - ΤΥΡΟΚΟΜΟΣ - Δ' Εξάμηνο                 3</t>
  </si>
  <si>
    <t>Τεχνικός Κρέατος και Κρεατοσκευασμάτων - Δ' Εξάμηνο          9</t>
  </si>
  <si>
    <t>ΤΕΧΝΙΚΟΣ ΘΕΡΜΟΚΗΠΙΑΚΩΝ ΚΑΛΛΙΕΡΓΕΙΩΝ ΚΑΙ ΥΔΡΟΠΟΝΙΑΣ  Δ΄  ΕΞΑΜΗΝΟ    8</t>
  </si>
  <si>
    <t>ΛΑΝΑΙ  ΦΙΟΡΙΝΤΑ (Θ)</t>
  </si>
  <si>
    <t>ΛΑΝΑΙ ΦΙΟΡΙΝΤΑ   (Θ)</t>
  </si>
  <si>
    <t>ΓΙΩΤΟΠΟΥΛΟΥ  ΟΥΡΑΝΙΑ (Θ)</t>
  </si>
  <si>
    <t>1η  - 4η (Ε)</t>
  </si>
  <si>
    <t>ΝΙΚΟΛΑΟΥ ΜΕΡΟΠΗ (Θ) + (Ε)</t>
  </si>
  <si>
    <t>ΓΑΡΑΦΑΣ  ΓΕΩΡΓΙΟΣ (Θ)</t>
  </si>
  <si>
    <t>ΑΝΑΓΝΩΣΤΟΠΟΥΛΟΣ ΠΑΝΑΓΙΩΤΗΣ (Ε)</t>
  </si>
  <si>
    <t>ΑΝΑΓΝΩΣΤΟΠΟΥΛΟΣ  ΠΑΝΑΓΙΩΤΗΣ (Ε)</t>
  </si>
  <si>
    <t>ΑΝΑΓΝΩΣΤΟΠΟΥΛΟΣ  ΠΑΝΑΓΙΩΤΗΣ  (Ε)</t>
  </si>
  <si>
    <t>ΣΙΑΝΟΣ ΔΗΜΗΤΡΙΟΣ (Θ)+(Ε)</t>
  </si>
  <si>
    <t>ΓΕΩΡΓΟΥΛΗΣ ΑΝΔΡΕΑΣ  (Θ)+ (Ε)</t>
  </si>
  <si>
    <t>1η  - 2η (Ε)</t>
  </si>
  <si>
    <t>5η -6η  (Ε)</t>
  </si>
  <si>
    <t>ΤΣΕΡΟΛΑΣ ΑΛΕΞΑΝΔΡΟΣ (Θ)+(Ε)</t>
  </si>
  <si>
    <t xml:space="preserve">ΒΑΣΑΓΙΩΡΓΗΣ ΝΙΚΟΛΑΟΣ (Ε)  </t>
  </si>
  <si>
    <t>1η   -4η (θ)</t>
  </si>
  <si>
    <t xml:space="preserve">ΠΑΝΤΑΖΗΣ Κ., ΞΕΝΟΥ Ε. </t>
  </si>
  <si>
    <t>ΛΑΒΔΑΝΙΤΗΣ Χ. , ΞΕΝΟΥ Ε.</t>
  </si>
  <si>
    <t>ΚΑΛΑΜΠΑΛΙΚΗΣ ΚΩΝ/ΝΟΣ</t>
  </si>
  <si>
    <t>ΑΓΓΕΛΗΣ ΑΓΓΕΛ., ΓΚΑΝΙΤΣΑ ΒΑΣ. (5 ώρες Χ 2) ΓΙΩΤΙΤΣΑΣ ΓΕΩΡ. (4 ώρες Χ2)</t>
  </si>
  <si>
    <t>3η  4η (Ε)</t>
  </si>
  <si>
    <t>ΤΣΙΑΒΟΣ ΙΩΑΝΝΗΣ  (Θ)</t>
  </si>
  <si>
    <t>ΚΗΤΤΑΣ  (Ε)</t>
  </si>
  <si>
    <t>3η  4η (Θ)</t>
  </si>
  <si>
    <t>3η  4η  (Θ)</t>
  </si>
  <si>
    <t>ΚΑΡΑΜΑΝΟΣ  ΕΥΘΥΜΙΟΣ (Θ)</t>
  </si>
  <si>
    <t>3η - 4η (Ε)</t>
  </si>
  <si>
    <t>ΚΟΥΤΣΙΟΥΡΟΥΜΠΑΣ  ΑΝΑΣΤΑΣΙΟΣ (Θ)+(Ε)</t>
  </si>
  <si>
    <t>ΠΑΝΑΓΙΩΤΙΔΗΣ  ΑΝΑΣΤΑΣΙΟΣ (Θ)</t>
  </si>
  <si>
    <t>1η  2η (Θ)</t>
  </si>
  <si>
    <t>ΠΑΠΑΔΟΠΟΥΛΟΥ ΒΑΣΙΛΙΚΗ (Ε)</t>
  </si>
  <si>
    <t xml:space="preserve">ΜΠΟΥΣΤΡΟΣ ΝΙΚΟΛΑΟΣ </t>
  </si>
  <si>
    <t>ΚΟΣΙΝΑΣ  ΔΗΜΗΤΡΙΟΣ (Ε)</t>
  </si>
  <si>
    <t>ΓΙΩΤΗΣ  ΧΡΗΣΤΟΣ (Θ)</t>
  </si>
  <si>
    <t>ΔΗΜΗΤΡΑΚΗΣ  ΑΘΑΝΑΣΙΟΣ  (Θ)  + (Ε)</t>
  </si>
  <si>
    <t>ΣΚΟΥΤΕΡΗ ΒΑΣΙΛΙΚΗ  Χ2</t>
  </si>
  <si>
    <t>1η  (Θ)</t>
  </si>
  <si>
    <t>ΝΙΚΟΛΑΟΥ  ΜΕΡΟΠΗ  (Ε)</t>
  </si>
  <si>
    <t>ΓΑΙΤΑΝΙΔΗΣ  ΠΡΟΔΡΟΜΟΣ  (Ε)</t>
  </si>
  <si>
    <t>ΓΑΙΤΑΝΙΔΗΣ  ΠΡΟΔΡΟΜΟΣ  (Θ)</t>
  </si>
  <si>
    <r>
      <rPr>
        <b/>
        <sz val="16"/>
        <rFont val="Arial"/>
        <family val="2"/>
        <charset val="161"/>
      </rPr>
      <t xml:space="preserve">ΤΕΧΝΙΚΟΣ ΜΗΧΑΝΟΤΡΟΝΙΚΗΣ ΟΧΗΜΑΤΩΝ   B ΕΞΑΜΗΝΟ    </t>
    </r>
    <r>
      <rPr>
        <b/>
        <sz val="16"/>
        <color rgb="FF00B050"/>
        <rFont val="Arial"/>
        <family val="2"/>
        <charset val="161"/>
      </rPr>
      <t xml:space="preserve">                  18</t>
    </r>
  </si>
  <si>
    <t>ΠΕΤΡΟΥ  ΓΕΩΡΓΙΟΣ (Ε)</t>
  </si>
  <si>
    <t>ΠΑΠΑΔΗΜΑΣ  ΑΝΔΡΙΑΝΟΣ  (Ε)</t>
  </si>
  <si>
    <t>1η  2η  (Θ)</t>
  </si>
  <si>
    <t xml:space="preserve"> ΓΕΩΡΓΟΥΛΗΣ Α , ΑΓΓΕΛΗΣ Α. , ΛΑΒΔΑΝΙΤΗΣ Χ. </t>
  </si>
  <si>
    <t>ΓΕΩΡΓΟΥΛΗΣ Α. , ΑΓΓΕΛΗΣ Α.</t>
  </si>
  <si>
    <t xml:space="preserve">ΓΕΩΡΓΟΥΛΗΣ Α </t>
  </si>
  <si>
    <t xml:space="preserve">ΚΑΣΙΟΥΜΗΣ ΡΕΣΣΟΣ ΔΗΜΗΤΡΙΟΣ (Ε) ΓΕΩΡΓΟΥΛΗΣ ΑΝΔΡΕΑΣ (Ε) </t>
  </si>
  <si>
    <t>ΓΕΩΡΓΙΑΔΗΣ ΓΕΩΡΓΙΟΣ  (E)</t>
  </si>
  <si>
    <t>τα εργαστήρια θα διεξαχθούν σε ιδιωτικό εργαστηριακό χώρο ΠΕΤΡΟΥ ΓΕΩΡΓ</t>
  </si>
  <si>
    <t>4η 5η (Θ)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</si>
</sst>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8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b/>
      <sz val="10"/>
      <color indexed="12"/>
      <name val="Arial"/>
      <family val="2"/>
      <charset val="161"/>
    </font>
    <font>
      <u/>
      <sz val="10"/>
      <color indexed="12"/>
      <name val="Arial"/>
      <family val="2"/>
      <charset val="161"/>
    </font>
    <font>
      <sz val="14"/>
      <name val="Arial"/>
      <family val="2"/>
      <charset val="161"/>
    </font>
    <font>
      <b/>
      <sz val="12"/>
      <name val="Arial"/>
      <family val="2"/>
      <charset val="161"/>
    </font>
    <font>
      <b/>
      <sz val="12"/>
      <color indexed="10"/>
      <name val="Arial"/>
      <family val="2"/>
      <charset val="161"/>
    </font>
    <font>
      <sz val="10"/>
      <name val="Arial"/>
      <family val="2"/>
    </font>
    <font>
      <b/>
      <sz val="14"/>
      <name val="Arial"/>
      <family val="2"/>
      <charset val="161"/>
    </font>
    <font>
      <b/>
      <sz val="10"/>
      <color indexed="10"/>
      <name val="Arial"/>
      <family val="2"/>
      <charset val="161"/>
    </font>
    <font>
      <b/>
      <sz val="16"/>
      <name val="Arial"/>
      <family val="2"/>
      <charset val="161"/>
    </font>
    <font>
      <sz val="9"/>
      <name val="Arial"/>
      <family val="2"/>
      <charset val="161"/>
    </font>
    <font>
      <b/>
      <sz val="11"/>
      <color indexed="9"/>
      <name val="Arial"/>
      <family val="2"/>
      <charset val="161"/>
    </font>
    <font>
      <b/>
      <sz val="8"/>
      <color indexed="10"/>
      <name val="Arial"/>
      <family val="2"/>
      <charset val="161"/>
    </font>
    <font>
      <b/>
      <vertAlign val="superscript"/>
      <sz val="10"/>
      <name val="Arial"/>
      <family val="2"/>
      <charset val="161"/>
    </font>
    <font>
      <b/>
      <i/>
      <sz val="10"/>
      <name val="Arial"/>
      <family val="2"/>
      <charset val="161"/>
    </font>
    <font>
      <sz val="10"/>
      <color indexed="10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2"/>
      <color rgb="FFFF0000"/>
      <name val="Arial"/>
      <family val="2"/>
      <charset val="161"/>
    </font>
    <font>
      <sz val="10"/>
      <color theme="1"/>
      <name val="Arial"/>
      <family val="2"/>
      <charset val="161"/>
    </font>
    <font>
      <sz val="16"/>
      <name val="Arial"/>
      <family val="2"/>
      <charset val="161"/>
    </font>
    <font>
      <sz val="12"/>
      <name val="Arial"/>
      <family val="2"/>
      <charset val="161"/>
    </font>
    <font>
      <sz val="8"/>
      <color indexed="81"/>
      <name val="Tahoma"/>
      <family val="2"/>
      <charset val="161"/>
    </font>
    <font>
      <b/>
      <sz val="8"/>
      <color indexed="81"/>
      <name val="Tahoma"/>
      <family val="2"/>
      <charset val="161"/>
    </font>
    <font>
      <sz val="14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4"/>
      <color theme="1"/>
      <name val="Arial"/>
      <family val="2"/>
      <charset val="161"/>
    </font>
    <font>
      <b/>
      <sz val="14"/>
      <color rgb="FFFF0000"/>
      <name val="Arial"/>
      <family val="2"/>
      <charset val="161"/>
    </font>
    <font>
      <b/>
      <sz val="14"/>
      <color indexed="10"/>
      <name val="Arial"/>
      <family val="2"/>
      <charset val="161"/>
    </font>
    <font>
      <b/>
      <sz val="12"/>
      <name val="Calibri"/>
      <family val="2"/>
      <charset val="161"/>
      <scheme val="minor"/>
    </font>
    <font>
      <sz val="14"/>
      <color theme="1"/>
      <name val="Arial"/>
      <family val="2"/>
      <charset val="161"/>
    </font>
    <font>
      <b/>
      <sz val="12"/>
      <color indexed="12"/>
      <name val="Arial"/>
      <family val="2"/>
      <charset val="161"/>
    </font>
    <font>
      <b/>
      <sz val="14"/>
      <color indexed="12"/>
      <name val="Arial"/>
      <family val="2"/>
      <charset val="161"/>
    </font>
    <font>
      <b/>
      <sz val="14"/>
      <color indexed="9"/>
      <name val="Arial"/>
      <family val="2"/>
      <charset val="161"/>
    </font>
    <font>
      <b/>
      <sz val="12"/>
      <color indexed="9"/>
      <name val="Arial"/>
      <family val="2"/>
      <charset val="161"/>
    </font>
    <font>
      <b/>
      <sz val="20"/>
      <color theme="1"/>
      <name val="Calibri"/>
      <family val="2"/>
      <charset val="161"/>
      <scheme val="minor"/>
    </font>
    <font>
      <b/>
      <sz val="14"/>
      <color theme="5"/>
      <name val="Arial"/>
      <family val="2"/>
      <charset val="161"/>
    </font>
    <font>
      <b/>
      <sz val="14"/>
      <color indexed="60"/>
      <name val="Arial"/>
      <family val="2"/>
      <charset val="161"/>
    </font>
    <font>
      <b/>
      <sz val="16"/>
      <color theme="1"/>
      <name val="Calibri"/>
      <family val="2"/>
      <charset val="161"/>
      <scheme val="minor"/>
    </font>
    <font>
      <b/>
      <sz val="16"/>
      <color rgb="FFFF0000"/>
      <name val="Calibri"/>
      <family val="2"/>
      <charset val="161"/>
      <scheme val="minor"/>
    </font>
    <font>
      <b/>
      <sz val="16"/>
      <color theme="1"/>
      <name val="Arial"/>
      <family val="2"/>
      <charset val="161"/>
    </font>
    <font>
      <sz val="16"/>
      <color theme="1"/>
      <name val="Calibri"/>
      <family val="2"/>
      <charset val="161"/>
      <scheme val="minor"/>
    </font>
    <font>
      <b/>
      <sz val="8"/>
      <color theme="1"/>
      <name val="Times New Roman"/>
      <family val="1"/>
      <charset val="161"/>
    </font>
    <font>
      <b/>
      <sz val="10"/>
      <color theme="1"/>
      <name val="Calibri"/>
      <family val="2"/>
      <charset val="161"/>
      <scheme val="minor"/>
    </font>
    <font>
      <sz val="14"/>
      <color rgb="FFFF0000"/>
      <name val="Arial"/>
      <family val="2"/>
      <charset val="161"/>
    </font>
    <font>
      <sz val="14"/>
      <color theme="4"/>
      <name val="Arial"/>
      <family val="2"/>
      <charset val="161"/>
    </font>
    <font>
      <sz val="11"/>
      <color rgb="FFFF0000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1"/>
      <color rgb="FFC00000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b/>
      <sz val="11"/>
      <color rgb="FFC00000"/>
      <name val="Arial"/>
      <family val="2"/>
      <charset val="161"/>
    </font>
    <font>
      <b/>
      <sz val="11"/>
      <color rgb="FFFF0000"/>
      <name val="Arial"/>
      <family val="2"/>
      <charset val="161"/>
    </font>
    <font>
      <b/>
      <sz val="11"/>
      <color rgb="FFFF0000"/>
      <name val="Calibri"/>
      <family val="2"/>
      <charset val="161"/>
      <scheme val="minor"/>
    </font>
    <font>
      <b/>
      <sz val="12"/>
      <color indexed="8"/>
      <name val="Arial"/>
      <family val="2"/>
      <charset val="161"/>
    </font>
    <font>
      <b/>
      <sz val="20"/>
      <color rgb="FF0070C0"/>
      <name val="Arial"/>
      <family val="2"/>
      <charset val="161"/>
    </font>
    <font>
      <b/>
      <sz val="12"/>
      <color theme="1"/>
      <name val="Calibri"/>
      <family val="2"/>
      <charset val="161"/>
    </font>
    <font>
      <b/>
      <sz val="10"/>
      <color rgb="FF000000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b/>
      <sz val="16"/>
      <color indexed="10"/>
      <name val="Arial"/>
      <family val="2"/>
      <charset val="161"/>
    </font>
    <font>
      <sz val="12"/>
      <color rgb="FFFF0000"/>
      <name val="Arial"/>
      <family val="2"/>
      <charset val="161"/>
    </font>
    <font>
      <sz val="10"/>
      <color rgb="FFFF0000"/>
      <name val="Arial"/>
      <family val="2"/>
      <charset val="161"/>
    </font>
    <font>
      <b/>
      <sz val="9"/>
      <color rgb="FFFF0000"/>
      <name val="Arial"/>
      <family val="2"/>
      <charset val="161"/>
    </font>
    <font>
      <sz val="9"/>
      <color rgb="FFFF0000"/>
      <name val="Calibri"/>
      <family val="2"/>
      <charset val="161"/>
      <scheme val="minor"/>
    </font>
    <font>
      <b/>
      <sz val="10"/>
      <color rgb="FFFF0000"/>
      <name val="Arial"/>
      <family val="2"/>
      <charset val="161"/>
    </font>
    <font>
      <b/>
      <sz val="11"/>
      <name val="Arial"/>
      <family val="2"/>
      <charset val="161"/>
    </font>
    <font>
      <sz val="9"/>
      <color rgb="FFFF0000"/>
      <name val="Arial"/>
      <family val="2"/>
      <charset val="161"/>
    </font>
    <font>
      <b/>
      <sz val="10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b/>
      <sz val="14"/>
      <color indexed="10"/>
      <name val="Calibri"/>
      <family val="2"/>
      <charset val="161"/>
      <scheme val="minor"/>
    </font>
    <font>
      <b/>
      <sz val="11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12"/>
      <color rgb="FF0070C0"/>
      <name val="Arial"/>
      <family val="2"/>
      <charset val="161"/>
    </font>
    <font>
      <b/>
      <sz val="11"/>
      <color rgb="FF0070C0"/>
      <name val="Arial"/>
      <family val="2"/>
      <charset val="161"/>
    </font>
    <font>
      <b/>
      <sz val="11"/>
      <color rgb="FF00B050"/>
      <name val="Arial"/>
      <family val="2"/>
      <charset val="161"/>
    </font>
    <font>
      <b/>
      <sz val="8"/>
      <color rgb="FF0070C0"/>
      <name val="Arial"/>
      <family val="2"/>
      <charset val="161"/>
    </font>
    <font>
      <b/>
      <sz val="10"/>
      <color rgb="FF0070C0"/>
      <name val="Arial"/>
      <family val="2"/>
      <charset val="161"/>
    </font>
    <font>
      <b/>
      <sz val="11"/>
      <color rgb="FF0070C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indexed="8"/>
      <name val="Arial"/>
      <family val="2"/>
      <charset val="161"/>
    </font>
    <font>
      <sz val="8"/>
      <color rgb="FFFF0000"/>
      <name val="Arial"/>
      <family val="2"/>
      <charset val="161"/>
    </font>
    <font>
      <sz val="11"/>
      <name val="Arial"/>
      <family val="2"/>
      <charset val="161"/>
    </font>
    <font>
      <sz val="11"/>
      <color theme="1"/>
      <name val="Arial"/>
      <family val="2"/>
      <charset val="161"/>
    </font>
    <font>
      <sz val="8"/>
      <name val="Arial"/>
      <family val="2"/>
      <charset val="161"/>
    </font>
    <font>
      <b/>
      <sz val="12"/>
      <color theme="4"/>
      <name val="Arial"/>
      <family val="2"/>
      <charset val="161"/>
    </font>
    <font>
      <b/>
      <sz val="9"/>
      <color theme="4"/>
      <name val="Arial"/>
      <family val="2"/>
      <charset val="161"/>
    </font>
    <font>
      <b/>
      <sz val="11"/>
      <color theme="4"/>
      <name val="Arial"/>
      <family val="2"/>
      <charset val="161"/>
    </font>
    <font>
      <b/>
      <sz val="11"/>
      <name val="SansSerif"/>
      <charset val="161"/>
    </font>
    <font>
      <b/>
      <sz val="11"/>
      <color indexed="8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0"/>
      <color theme="4"/>
      <name val="Arial"/>
      <family val="2"/>
      <charset val="161"/>
    </font>
    <font>
      <b/>
      <sz val="11"/>
      <color theme="4"/>
      <name val="Calibri"/>
      <family val="2"/>
      <charset val="161"/>
      <scheme val="minor"/>
    </font>
    <font>
      <b/>
      <sz val="8"/>
      <color theme="4"/>
      <name val="Arial"/>
      <family val="2"/>
      <charset val="161"/>
    </font>
    <font>
      <b/>
      <sz val="12"/>
      <color rgb="FF00B050"/>
      <name val="Arial"/>
      <family val="2"/>
      <charset val="161"/>
    </font>
    <font>
      <b/>
      <sz val="16"/>
      <color rgb="FF00B050"/>
      <name val="Arial"/>
      <family val="2"/>
      <charset val="161"/>
    </font>
    <font>
      <b/>
      <sz val="16"/>
      <color rgb="FF00B050"/>
      <name val="Calibri"/>
      <family val="2"/>
      <charset val="161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9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45">
    <xf numFmtId="0" fontId="0" fillId="0" borderId="0" xfId="0"/>
    <xf numFmtId="0" fontId="7" fillId="2" borderId="1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4" fillId="0" borderId="1" xfId="5" applyFont="1" applyBorder="1" applyAlignment="1">
      <alignment horizontal="center" vertical="center"/>
    </xf>
    <xf numFmtId="0" fontId="0" fillId="0" borderId="1" xfId="0" applyBorder="1"/>
    <xf numFmtId="0" fontId="2" fillId="2" borderId="1" xfId="2" applyFont="1" applyFill="1" applyBorder="1" applyAlignment="1">
      <alignment horizontal="center" vertical="center" wrapText="1"/>
    </xf>
    <xf numFmtId="0" fontId="2" fillId="2" borderId="0" xfId="2" applyFont="1" applyFill="1" applyAlignment="1">
      <alignment horizontal="center" vertical="center"/>
    </xf>
    <xf numFmtId="14" fontId="1" fillId="2" borderId="0" xfId="2" applyNumberFormat="1" applyFill="1" applyAlignment="1">
      <alignment horizontal="center" vertical="center"/>
    </xf>
    <xf numFmtId="14" fontId="1" fillId="2" borderId="0" xfId="2" applyNumberFormat="1" applyFill="1"/>
    <xf numFmtId="0" fontId="1" fillId="2" borderId="0" xfId="2" applyFill="1"/>
    <xf numFmtId="0" fontId="2" fillId="0" borderId="0" xfId="2" applyFont="1" applyAlignment="1">
      <alignment horizontal="center" vertical="center"/>
    </xf>
    <xf numFmtId="0" fontId="1" fillId="0" borderId="0" xfId="2"/>
    <xf numFmtId="14" fontId="13" fillId="2" borderId="0" xfId="2" applyNumberFormat="1" applyFont="1" applyFill="1" applyAlignment="1">
      <alignment horizontal="center" vertical="center"/>
    </xf>
    <xf numFmtId="0" fontId="13" fillId="2" borderId="0" xfId="2" applyFont="1" applyFill="1"/>
    <xf numFmtId="0" fontId="7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14" fillId="5" borderId="1" xfId="3" applyFont="1" applyFill="1" applyBorder="1" applyAlignment="1">
      <alignment horizontal="center" vertical="center" wrapText="1"/>
    </xf>
    <xf numFmtId="0" fontId="2" fillId="0" borderId="0" xfId="2" applyFont="1"/>
    <xf numFmtId="0" fontId="11" fillId="0" borderId="0" xfId="2" applyFont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1" fillId="0" borderId="0" xfId="2" applyAlignment="1">
      <alignment horizontal="center"/>
    </xf>
    <xf numFmtId="0" fontId="2" fillId="0" borderId="0" xfId="5" applyFont="1" applyAlignment="1">
      <alignment horizontal="right"/>
    </xf>
    <xf numFmtId="0" fontId="11" fillId="0" borderId="0" xfId="2" applyFont="1"/>
    <xf numFmtId="0" fontId="1" fillId="0" borderId="0" xfId="5" applyAlignment="1">
      <alignment horizontal="left"/>
    </xf>
    <xf numFmtId="0" fontId="2" fillId="0" borderId="0" xfId="2" applyFont="1" applyAlignment="1">
      <alignment wrapText="1"/>
    </xf>
    <xf numFmtId="0" fontId="1" fillId="0" borderId="0" xfId="5"/>
    <xf numFmtId="0" fontId="17" fillId="0" borderId="0" xfId="5" applyFont="1" applyAlignment="1">
      <alignment horizontal="left"/>
    </xf>
    <xf numFmtId="0" fontId="4" fillId="0" borderId="0" xfId="2" applyFont="1"/>
    <xf numFmtId="0" fontId="4" fillId="0" borderId="11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5" fillId="0" borderId="0" xfId="4" applyAlignment="1" applyProtection="1">
      <alignment horizontal="left"/>
    </xf>
    <xf numFmtId="0" fontId="4" fillId="0" borderId="12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2" fillId="0" borderId="14" xfId="2" applyFont="1" applyBorder="1" applyAlignment="1">
      <alignment horizontal="center" vertical="center"/>
    </xf>
    <xf numFmtId="0" fontId="2" fillId="2" borderId="0" xfId="2" applyFont="1" applyFill="1"/>
    <xf numFmtId="0" fontId="4" fillId="0" borderId="0" xfId="2" applyFont="1" applyAlignment="1">
      <alignment horizontal="center" vertical="center"/>
    </xf>
    <xf numFmtId="0" fontId="2" fillId="2" borderId="1" xfId="2" applyFont="1" applyFill="1" applyBorder="1" applyAlignment="1">
      <alignment horizontal="center"/>
    </xf>
    <xf numFmtId="0" fontId="2" fillId="0" borderId="1" xfId="2" applyFont="1" applyBorder="1"/>
    <xf numFmtId="0" fontId="1" fillId="2" borderId="1" xfId="2" applyFill="1" applyBorder="1" applyAlignment="1">
      <alignment horizontal="center"/>
    </xf>
    <xf numFmtId="0" fontId="1" fillId="0" borderId="1" xfId="2" applyBorder="1"/>
    <xf numFmtId="0" fontId="1" fillId="2" borderId="1" xfId="2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/>
    </xf>
    <xf numFmtId="14" fontId="2" fillId="2" borderId="0" xfId="2" applyNumberFormat="1" applyFont="1" applyFill="1" applyAlignment="1">
      <alignment horizontal="center" vertical="center"/>
    </xf>
    <xf numFmtId="0" fontId="1" fillId="0" borderId="1" xfId="2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14" fontId="1" fillId="0" borderId="0" xfId="0" applyNumberFormat="1" applyFont="1"/>
    <xf numFmtId="0" fontId="13" fillId="0" borderId="0" xfId="0" applyFont="1"/>
    <xf numFmtId="0" fontId="1" fillId="0" borderId="1" xfId="2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1" fillId="2" borderId="1" xfId="2" applyFill="1" applyBorder="1"/>
    <xf numFmtId="0" fontId="21" fillId="0" borderId="1" xfId="2" applyFont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7" fillId="2" borderId="0" xfId="2" applyFont="1" applyFill="1" applyAlignment="1">
      <alignment horizontal="left" vertical="center" wrapText="1"/>
    </xf>
    <xf numFmtId="0" fontId="27" fillId="0" borderId="0" xfId="0" applyFont="1" applyAlignment="1">
      <alignment vertical="center"/>
    </xf>
    <xf numFmtId="0" fontId="19" fillId="2" borderId="1" xfId="2" applyFont="1" applyFill="1" applyBorder="1" applyAlignment="1">
      <alignment horizontal="center" vertical="center" wrapText="1"/>
    </xf>
    <xf numFmtId="14" fontId="1" fillId="2" borderId="1" xfId="2" applyNumberFormat="1" applyFill="1" applyBorder="1" applyAlignment="1">
      <alignment horizontal="center" vertical="center"/>
    </xf>
    <xf numFmtId="14" fontId="1" fillId="2" borderId="1" xfId="2" applyNumberFormat="1" applyFill="1" applyBorder="1"/>
    <xf numFmtId="14" fontId="2" fillId="2" borderId="1" xfId="2" applyNumberFormat="1" applyFont="1" applyFill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/>
    <xf numFmtId="0" fontId="13" fillId="0" borderId="1" xfId="0" applyFont="1" applyBorder="1"/>
    <xf numFmtId="14" fontId="13" fillId="2" borderId="1" xfId="2" applyNumberFormat="1" applyFont="1" applyFill="1" applyBorder="1" applyAlignment="1">
      <alignment horizontal="center" vertical="center"/>
    </xf>
    <xf numFmtId="0" fontId="13" fillId="2" borderId="1" xfId="2" applyFont="1" applyFill="1" applyBorder="1"/>
    <xf numFmtId="0" fontId="2" fillId="0" borderId="3" xfId="2" applyFont="1" applyBorder="1" applyAlignment="1">
      <alignment horizontal="center"/>
    </xf>
    <xf numFmtId="0" fontId="1" fillId="0" borderId="3" xfId="2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31" fillId="2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29" fillId="2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30" fillId="2" borderId="1" xfId="2" applyFont="1" applyFill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center" wrapText="1"/>
    </xf>
    <xf numFmtId="0" fontId="10" fillId="0" borderId="1" xfId="2" applyFont="1" applyBorder="1" applyAlignment="1">
      <alignment horizontal="center" vertical="center"/>
    </xf>
    <xf numFmtId="0" fontId="36" fillId="5" borderId="1" xfId="3" applyFont="1" applyFill="1" applyBorder="1" applyAlignment="1">
      <alignment horizontal="center" vertical="center" wrapText="1"/>
    </xf>
    <xf numFmtId="14" fontId="13" fillId="0" borderId="1" xfId="2" applyNumberFormat="1" applyFont="1" applyBorder="1" applyAlignment="1">
      <alignment horizontal="center" vertical="center"/>
    </xf>
    <xf numFmtId="14" fontId="1" fillId="0" borderId="1" xfId="2" applyNumberFormat="1" applyBorder="1"/>
    <xf numFmtId="0" fontId="13" fillId="0" borderId="1" xfId="2" applyFont="1" applyBorder="1"/>
    <xf numFmtId="0" fontId="7" fillId="0" borderId="1" xfId="2" applyFont="1" applyBorder="1" applyAlignment="1">
      <alignment wrapText="1"/>
    </xf>
    <xf numFmtId="0" fontId="37" fillId="5" borderId="1" xfId="3" applyFont="1" applyFill="1" applyBorder="1" applyAlignment="1">
      <alignment horizontal="center" vertical="center" wrapText="1"/>
    </xf>
    <xf numFmtId="0" fontId="29" fillId="6" borderId="1" xfId="2" applyFont="1" applyFill="1" applyBorder="1" applyAlignment="1">
      <alignment horizontal="center" vertical="center" wrapText="1"/>
    </xf>
    <xf numFmtId="0" fontId="39" fillId="2" borderId="1" xfId="2" applyFont="1" applyFill="1" applyBorder="1" applyAlignment="1">
      <alignment horizontal="center" vertical="center" wrapText="1"/>
    </xf>
    <xf numFmtId="0" fontId="40" fillId="2" borderId="1" xfId="2" applyFont="1" applyFill="1" applyBorder="1" applyAlignment="1">
      <alignment horizontal="center" vertical="center" wrapText="1"/>
    </xf>
    <xf numFmtId="0" fontId="6" fillId="0" borderId="0" xfId="2" applyFont="1"/>
    <xf numFmtId="0" fontId="44" fillId="0" borderId="0" xfId="0" applyFont="1"/>
    <xf numFmtId="0" fontId="30" fillId="2" borderId="1" xfId="2" applyFont="1" applyFill="1" applyBorder="1" applyAlignment="1">
      <alignment horizontal="center" vertical="center" wrapText="1"/>
    </xf>
    <xf numFmtId="0" fontId="2" fillId="2" borderId="0" xfId="2" applyFont="1" applyFill="1" applyAlignment="1">
      <alignment horizontal="left"/>
    </xf>
    <xf numFmtId="0" fontId="45" fillId="0" borderId="0" xfId="0" applyFont="1" applyAlignment="1">
      <alignment horizontal="center"/>
    </xf>
    <xf numFmtId="0" fontId="46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6" fillId="0" borderId="1" xfId="2" applyFont="1" applyBorder="1"/>
    <xf numFmtId="0" fontId="6" fillId="0" borderId="1" xfId="2" applyFont="1" applyBorder="1" applyAlignment="1">
      <alignment horizontal="center" vertical="center"/>
    </xf>
    <xf numFmtId="0" fontId="26" fillId="0" borderId="1" xfId="0" applyFont="1" applyBorder="1"/>
    <xf numFmtId="0" fontId="10" fillId="0" borderId="0" xfId="2" applyFont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14" fontId="10" fillId="2" borderId="1" xfId="2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/>
    </xf>
    <xf numFmtId="14" fontId="6" fillId="0" borderId="1" xfId="2" applyNumberFormat="1" applyFont="1" applyBorder="1" applyAlignment="1">
      <alignment horizontal="center" vertical="center"/>
    </xf>
    <xf numFmtId="14" fontId="6" fillId="0" borderId="1" xfId="2" applyNumberFormat="1" applyFont="1" applyBorder="1"/>
    <xf numFmtId="0" fontId="6" fillId="0" borderId="1" xfId="2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30" fillId="2" borderId="1" xfId="2" applyFont="1" applyFill="1" applyBorder="1" applyAlignment="1">
      <alignment horizontal="center"/>
    </xf>
    <xf numFmtId="0" fontId="47" fillId="0" borderId="1" xfId="2" applyFont="1" applyBorder="1" applyAlignment="1">
      <alignment horizontal="center"/>
    </xf>
    <xf numFmtId="0" fontId="20" fillId="0" borderId="1" xfId="2" applyFont="1" applyBorder="1" applyAlignment="1">
      <alignment horizontal="center" vertical="center"/>
    </xf>
    <xf numFmtId="0" fontId="20" fillId="0" borderId="0" xfId="2" applyFont="1" applyAlignment="1">
      <alignment horizontal="center"/>
    </xf>
    <xf numFmtId="0" fontId="20" fillId="2" borderId="1" xfId="2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center"/>
    </xf>
    <xf numFmtId="0" fontId="1" fillId="2" borderId="6" xfId="2" applyFill="1" applyBorder="1" applyAlignment="1">
      <alignment horizontal="center"/>
    </xf>
    <xf numFmtId="0" fontId="1" fillId="0" borderId="6" xfId="2" applyBorder="1"/>
    <xf numFmtId="0" fontId="10" fillId="2" borderId="16" xfId="2" applyFont="1" applyFill="1" applyBorder="1" applyAlignment="1">
      <alignment horizontal="center" vertical="center"/>
    </xf>
    <xf numFmtId="0" fontId="10" fillId="2" borderId="16" xfId="2" applyFont="1" applyFill="1" applyBorder="1" applyAlignment="1">
      <alignment horizontal="center" vertical="center" wrapText="1"/>
    </xf>
    <xf numFmtId="0" fontId="31" fillId="2" borderId="16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/>
    </xf>
    <xf numFmtId="0" fontId="30" fillId="2" borderId="16" xfId="2" applyFont="1" applyFill="1" applyBorder="1" applyAlignment="1">
      <alignment horizontal="center" vertical="center"/>
    </xf>
    <xf numFmtId="0" fontId="6" fillId="2" borderId="16" xfId="2" applyFont="1" applyFill="1" applyBorder="1" applyAlignment="1">
      <alignment horizontal="center"/>
    </xf>
    <xf numFmtId="0" fontId="6" fillId="2" borderId="16" xfId="2" applyFont="1" applyFill="1" applyBorder="1" applyAlignment="1">
      <alignment horizontal="center" vertical="center" wrapText="1"/>
    </xf>
    <xf numFmtId="0" fontId="2" fillId="2" borderId="16" xfId="2" applyFont="1" applyFill="1" applyBorder="1" applyAlignment="1">
      <alignment horizontal="center"/>
    </xf>
    <xf numFmtId="0" fontId="10" fillId="2" borderId="7" xfId="2" applyFont="1" applyFill="1" applyBorder="1" applyAlignment="1">
      <alignment horizontal="center" vertical="center" wrapText="1"/>
    </xf>
    <xf numFmtId="0" fontId="31" fillId="2" borderId="7" xfId="2" applyFont="1" applyFill="1" applyBorder="1" applyAlignment="1">
      <alignment horizontal="center" vertical="center" wrapText="1"/>
    </xf>
    <xf numFmtId="0" fontId="1" fillId="0" borderId="22" xfId="2" applyBorder="1" applyAlignment="1">
      <alignment horizontal="center"/>
    </xf>
    <xf numFmtId="0" fontId="10" fillId="0" borderId="7" xfId="2" applyFont="1" applyBorder="1" applyAlignment="1">
      <alignment horizontal="center" vertical="center" wrapText="1"/>
    </xf>
    <xf numFmtId="0" fontId="2" fillId="2" borderId="22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 wrapText="1"/>
    </xf>
    <xf numFmtId="0" fontId="1" fillId="2" borderId="22" xfId="2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31" fillId="2" borderId="6" xfId="2" applyFont="1" applyFill="1" applyBorder="1" applyAlignment="1">
      <alignment horizontal="center" vertical="center" wrapText="1"/>
    </xf>
    <xf numFmtId="14" fontId="13" fillId="0" borderId="16" xfId="0" applyNumberFormat="1" applyFont="1" applyBorder="1" applyAlignment="1">
      <alignment horizontal="center" vertical="center"/>
    </xf>
    <xf numFmtId="0" fontId="13" fillId="0" borderId="16" xfId="0" applyFont="1" applyBorder="1"/>
    <xf numFmtId="0" fontId="1" fillId="0" borderId="2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35" fillId="3" borderId="6" xfId="5" applyFont="1" applyFill="1" applyBorder="1" applyAlignment="1">
      <alignment horizontal="center" vertical="center"/>
    </xf>
    <xf numFmtId="0" fontId="35" fillId="3" borderId="1" xfId="5" applyFont="1" applyFill="1" applyBorder="1" applyAlignment="1">
      <alignment horizontal="center" vertical="center"/>
    </xf>
    <xf numFmtId="0" fontId="29" fillId="3" borderId="1" xfId="5" applyFont="1" applyFill="1" applyBorder="1" applyAlignment="1">
      <alignment horizontal="center" vertical="center"/>
    </xf>
    <xf numFmtId="0" fontId="34" fillId="3" borderId="1" xfId="5" applyFont="1" applyFill="1" applyBorder="1" applyAlignment="1">
      <alignment horizontal="center" vertical="center"/>
    </xf>
    <xf numFmtId="0" fontId="4" fillId="3" borderId="1" xfId="5" applyFont="1" applyFill="1" applyBorder="1" applyAlignment="1">
      <alignment horizontal="center" vertical="center"/>
    </xf>
    <xf numFmtId="0" fontId="34" fillId="3" borderId="6" xfId="5" applyFont="1" applyFill="1" applyBorder="1" applyAlignment="1">
      <alignment horizontal="center" vertical="center"/>
    </xf>
    <xf numFmtId="0" fontId="27" fillId="0" borderId="0" xfId="0" applyFont="1"/>
    <xf numFmtId="0" fontId="10" fillId="0" borderId="16" xfId="2" applyFont="1" applyBorder="1" applyAlignment="1">
      <alignment horizontal="center" vertical="center" wrapText="1"/>
    </xf>
    <xf numFmtId="0" fontId="26" fillId="0" borderId="18" xfId="0" applyFont="1" applyBorder="1"/>
    <xf numFmtId="0" fontId="6" fillId="0" borderId="16" xfId="2" applyFont="1" applyBorder="1"/>
    <xf numFmtId="0" fontId="56" fillId="0" borderId="1" xfId="2" applyFont="1" applyBorder="1" applyAlignment="1">
      <alignment horizontal="center" vertical="center" wrapText="1"/>
    </xf>
    <xf numFmtId="0" fontId="7" fillId="2" borderId="16" xfId="2" applyFont="1" applyFill="1" applyBorder="1" applyAlignment="1">
      <alignment horizontal="center" vertical="center" wrapText="1"/>
    </xf>
    <xf numFmtId="0" fontId="56" fillId="2" borderId="7" xfId="2" applyFont="1" applyFill="1" applyBorder="1" applyAlignment="1">
      <alignment horizontal="left" vertical="center" wrapText="1"/>
    </xf>
    <xf numFmtId="0" fontId="56" fillId="2" borderId="1" xfId="2" applyFont="1" applyFill="1" applyBorder="1" applyAlignment="1">
      <alignment horizontal="left" vertical="center" wrapText="1"/>
    </xf>
    <xf numFmtId="0" fontId="57" fillId="0" borderId="0" xfId="5" applyFont="1" applyAlignment="1">
      <alignment horizontal="left" vertical="center"/>
    </xf>
    <xf numFmtId="0" fontId="10" fillId="0" borderId="16" xfId="0" applyFont="1" applyBorder="1" applyAlignment="1">
      <alignment horizontal="center" vertical="center" wrapText="1"/>
    </xf>
    <xf numFmtId="0" fontId="30" fillId="2" borderId="16" xfId="2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/>
    </xf>
    <xf numFmtId="0" fontId="7" fillId="0" borderId="0" xfId="2" applyFont="1"/>
    <xf numFmtId="0" fontId="58" fillId="0" borderId="0" xfId="0" applyFont="1" applyAlignment="1">
      <alignment horizontal="center"/>
    </xf>
    <xf numFmtId="0" fontId="59" fillId="0" borderId="0" xfId="0" applyFont="1"/>
    <xf numFmtId="0" fontId="19" fillId="0" borderId="1" xfId="0" applyFont="1" applyBorder="1" applyAlignment="1">
      <alignment horizontal="center" vertical="center" wrapText="1"/>
    </xf>
    <xf numFmtId="0" fontId="32" fillId="2" borderId="1" xfId="2" applyFont="1" applyFill="1" applyBorder="1" applyAlignment="1">
      <alignment horizontal="center" vertical="center" wrapText="1"/>
    </xf>
    <xf numFmtId="0" fontId="60" fillId="2" borderId="1" xfId="2" applyFont="1" applyFill="1" applyBorder="1" applyAlignment="1">
      <alignment horizontal="center" vertical="center" wrapText="1"/>
    </xf>
    <xf numFmtId="0" fontId="28" fillId="2" borderId="1" xfId="2" applyFont="1" applyFill="1" applyBorder="1" applyAlignment="1">
      <alignment horizontal="center" vertical="center" wrapText="1"/>
    </xf>
    <xf numFmtId="0" fontId="29" fillId="0" borderId="1" xfId="2" applyFont="1" applyBorder="1" applyAlignment="1">
      <alignment vertical="center"/>
    </xf>
    <xf numFmtId="0" fontId="29" fillId="0" borderId="1" xfId="2" applyFont="1" applyBorder="1" applyAlignment="1">
      <alignment horizontal="center" vertical="center"/>
    </xf>
    <xf numFmtId="0" fontId="29" fillId="0" borderId="1" xfId="2" applyFont="1" applyBorder="1" applyAlignment="1">
      <alignment horizontal="center" vertical="center" wrapText="1"/>
    </xf>
    <xf numFmtId="0" fontId="10" fillId="2" borderId="16" xfId="2" applyFont="1" applyFill="1" applyBorder="1" applyAlignment="1">
      <alignment horizontal="center"/>
    </xf>
    <xf numFmtId="0" fontId="19" fillId="0" borderId="1" xfId="0" applyFont="1" applyBorder="1" applyAlignment="1">
      <alignment wrapText="1"/>
    </xf>
    <xf numFmtId="0" fontId="4" fillId="10" borderId="1" xfId="5" applyFont="1" applyFill="1" applyBorder="1" applyAlignment="1">
      <alignment horizontal="center" vertical="center"/>
    </xf>
    <xf numFmtId="0" fontId="35" fillId="11" borderId="1" xfId="5" applyFont="1" applyFill="1" applyBorder="1" applyAlignment="1">
      <alignment horizontal="center" vertical="center"/>
    </xf>
    <xf numFmtId="0" fontId="35" fillId="10" borderId="1" xfId="5" applyFont="1" applyFill="1" applyBorder="1" applyAlignment="1">
      <alignment horizontal="center" vertical="center"/>
    </xf>
    <xf numFmtId="0" fontId="46" fillId="0" borderId="0" xfId="0" applyFont="1" applyAlignment="1">
      <alignment horizontal="center"/>
    </xf>
    <xf numFmtId="0" fontId="61" fillId="0" borderId="0" xfId="2" applyFont="1"/>
    <xf numFmtId="0" fontId="62" fillId="2" borderId="1" xfId="2" applyFont="1" applyFill="1" applyBorder="1" applyAlignment="1">
      <alignment horizontal="center" vertical="center" wrapText="1"/>
    </xf>
    <xf numFmtId="0" fontId="19" fillId="2" borderId="0" xfId="2" applyFont="1" applyFill="1"/>
    <xf numFmtId="14" fontId="13" fillId="0" borderId="0" xfId="2" applyNumberFormat="1" applyFont="1" applyAlignment="1">
      <alignment horizontal="center" vertical="center"/>
    </xf>
    <xf numFmtId="14" fontId="1" fillId="0" borderId="0" xfId="2" applyNumberFormat="1"/>
    <xf numFmtId="0" fontId="13" fillId="0" borderId="0" xfId="2" applyFont="1"/>
    <xf numFmtId="0" fontId="10" fillId="0" borderId="0" xfId="2" applyFont="1" applyAlignment="1">
      <alignment horizontal="center" vertical="center"/>
    </xf>
    <xf numFmtId="0" fontId="57" fillId="0" borderId="15" xfId="5" applyFont="1" applyBorder="1" applyAlignment="1">
      <alignment horizontal="center" vertical="center"/>
    </xf>
    <xf numFmtId="0" fontId="63" fillId="0" borderId="1" xfId="2" applyFont="1" applyBorder="1"/>
    <xf numFmtId="0" fontId="19" fillId="0" borderId="1" xfId="2" applyFont="1" applyBorder="1" applyAlignment="1">
      <alignment horizontal="center" vertical="center" wrapText="1"/>
    </xf>
    <xf numFmtId="0" fontId="67" fillId="2" borderId="1" xfId="2" applyFont="1" applyFill="1" applyBorder="1" applyAlignment="1">
      <alignment horizontal="center" vertical="center" wrapText="1"/>
    </xf>
    <xf numFmtId="0" fontId="19" fillId="0" borderId="1" xfId="2" applyFont="1" applyBorder="1" applyAlignment="1">
      <alignment horizontal="center" vertical="center"/>
    </xf>
    <xf numFmtId="0" fontId="27" fillId="0" borderId="1" xfId="0" applyFont="1" applyBorder="1"/>
    <xf numFmtId="0" fontId="28" fillId="0" borderId="1" xfId="0" applyFont="1" applyBorder="1" applyAlignment="1">
      <alignment horizontal="center" vertical="center"/>
    </xf>
    <xf numFmtId="0" fontId="32" fillId="2" borderId="1" xfId="2" applyFont="1" applyFill="1" applyBorder="1" applyAlignment="1">
      <alignment horizontal="left" vertical="center" wrapText="1"/>
    </xf>
    <xf numFmtId="0" fontId="32" fillId="0" borderId="1" xfId="2" applyFont="1" applyBorder="1" applyAlignment="1">
      <alignment wrapText="1"/>
    </xf>
    <xf numFmtId="0" fontId="69" fillId="2" borderId="1" xfId="2" applyFont="1" applyFill="1" applyBorder="1" applyAlignment="1">
      <alignment horizontal="left" vertical="center" wrapText="1"/>
    </xf>
    <xf numFmtId="0" fontId="32" fillId="2" borderId="1" xfId="2" applyFont="1" applyFill="1" applyBorder="1" applyAlignment="1">
      <alignment horizontal="center" vertical="center"/>
    </xf>
    <xf numFmtId="0" fontId="70" fillId="2" borderId="1" xfId="2" applyFont="1" applyFill="1" applyBorder="1" applyAlignment="1">
      <alignment horizontal="center" vertical="center" wrapText="1"/>
    </xf>
    <xf numFmtId="0" fontId="71" fillId="2" borderId="1" xfId="2" applyFont="1" applyFill="1" applyBorder="1" applyAlignment="1">
      <alignment horizontal="center" vertical="center" wrapText="1"/>
    </xf>
    <xf numFmtId="0" fontId="70" fillId="0" borderId="1" xfId="2" applyFont="1" applyBorder="1" applyAlignment="1">
      <alignment horizontal="center" vertical="center" wrapText="1"/>
    </xf>
    <xf numFmtId="0" fontId="50" fillId="2" borderId="1" xfId="2" applyFont="1" applyFill="1" applyBorder="1" applyAlignment="1">
      <alignment horizontal="center" vertical="center" wrapText="1"/>
    </xf>
    <xf numFmtId="0" fontId="70" fillId="0" borderId="16" xfId="2" applyFont="1" applyBorder="1" applyAlignment="1">
      <alignment horizontal="center" vertical="center" wrapText="1"/>
    </xf>
    <xf numFmtId="0" fontId="70" fillId="2" borderId="16" xfId="2" applyFont="1" applyFill="1" applyBorder="1" applyAlignment="1">
      <alignment horizontal="center" vertical="center" wrapText="1"/>
    </xf>
    <xf numFmtId="0" fontId="71" fillId="2" borderId="16" xfId="2" applyFont="1" applyFill="1" applyBorder="1" applyAlignment="1">
      <alignment horizontal="center" vertical="center" wrapText="1"/>
    </xf>
    <xf numFmtId="0" fontId="67" fillId="2" borderId="1" xfId="2" applyFont="1" applyFill="1" applyBorder="1" applyAlignment="1">
      <alignment horizontal="left" vertical="center" wrapText="1"/>
    </xf>
    <xf numFmtId="0" fontId="72" fillId="0" borderId="1" xfId="2" applyFont="1" applyBorder="1" applyAlignment="1">
      <alignment horizontal="center" vertical="center" wrapText="1"/>
    </xf>
    <xf numFmtId="0" fontId="72" fillId="2" borderId="1" xfId="2" applyFont="1" applyFill="1" applyBorder="1" applyAlignment="1">
      <alignment horizontal="center" vertical="center" wrapText="1"/>
    </xf>
    <xf numFmtId="0" fontId="73" fillId="0" borderId="1" xfId="2" applyFont="1" applyBorder="1" applyAlignment="1">
      <alignment horizontal="center" vertical="center" wrapText="1"/>
    </xf>
    <xf numFmtId="0" fontId="73" fillId="2" borderId="1" xfId="2" applyFont="1" applyFill="1" applyBorder="1" applyAlignment="1">
      <alignment horizontal="center" vertical="center" wrapText="1"/>
    </xf>
    <xf numFmtId="0" fontId="74" fillId="2" borderId="1" xfId="2" applyFont="1" applyFill="1" applyBorder="1" applyAlignment="1">
      <alignment horizontal="center" vertical="center" wrapText="1"/>
    </xf>
    <xf numFmtId="0" fontId="74" fillId="0" borderId="1" xfId="2" applyFont="1" applyBorder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0" fontId="19" fillId="0" borderId="1" xfId="0" applyFont="1" applyBorder="1"/>
    <xf numFmtId="0" fontId="73" fillId="0" borderId="1" xfId="2" applyFont="1" applyBorder="1"/>
    <xf numFmtId="0" fontId="72" fillId="0" borderId="1" xfId="2" applyFont="1" applyBorder="1" applyAlignment="1">
      <alignment horizontal="center" vertical="center"/>
    </xf>
    <xf numFmtId="0" fontId="72" fillId="0" borderId="1" xfId="0" applyFont="1" applyBorder="1" applyAlignment="1">
      <alignment horizontal="center" vertical="center" wrapText="1"/>
    </xf>
    <xf numFmtId="0" fontId="55" fillId="0" borderId="0" xfId="0" applyFont="1"/>
    <xf numFmtId="0" fontId="74" fillId="0" borderId="1" xfId="0" applyFont="1" applyBorder="1" applyAlignment="1">
      <alignment horizontal="center" vertical="center" wrapText="1"/>
    </xf>
    <xf numFmtId="0" fontId="75" fillId="2" borderId="1" xfId="2" applyFont="1" applyFill="1" applyBorder="1" applyAlignment="1">
      <alignment horizontal="center" vertical="center" wrapText="1"/>
    </xf>
    <xf numFmtId="0" fontId="74" fillId="0" borderId="22" xfId="0" applyFont="1" applyBorder="1" applyAlignment="1">
      <alignment horizontal="center" vertical="center" wrapText="1"/>
    </xf>
    <xf numFmtId="0" fontId="54" fillId="2" borderId="1" xfId="2" applyFont="1" applyFill="1" applyBorder="1" applyAlignment="1">
      <alignment horizontal="center" vertical="center" wrapText="1"/>
    </xf>
    <xf numFmtId="0" fontId="76" fillId="2" borderId="1" xfId="2" applyFont="1" applyFill="1" applyBorder="1" applyAlignment="1">
      <alignment horizontal="center" vertical="center" wrapText="1"/>
    </xf>
    <xf numFmtId="0" fontId="77" fillId="2" borderId="1" xfId="2" applyFont="1" applyFill="1" applyBorder="1" applyAlignment="1">
      <alignment horizontal="center" vertical="center" wrapText="1"/>
    </xf>
    <xf numFmtId="0" fontId="66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8" fillId="2" borderId="1" xfId="2" applyFont="1" applyFill="1" applyBorder="1" applyAlignment="1">
      <alignment horizontal="center" vertical="center" wrapText="1"/>
    </xf>
    <xf numFmtId="0" fontId="63" fillId="2" borderId="16" xfId="2" applyFont="1" applyFill="1" applyBorder="1" applyAlignment="1">
      <alignment horizontal="center" wrapText="1"/>
    </xf>
    <xf numFmtId="0" fontId="68" fillId="2" borderId="16" xfId="2" applyFont="1" applyFill="1" applyBorder="1" applyAlignment="1">
      <alignment horizontal="center" wrapText="1"/>
    </xf>
    <xf numFmtId="0" fontId="79" fillId="2" borderId="1" xfId="2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10" fillId="0" borderId="1" xfId="2" applyFont="1" applyBorder="1"/>
    <xf numFmtId="0" fontId="1" fillId="0" borderId="6" xfId="2" applyBorder="1" applyAlignment="1">
      <alignment horizontal="center"/>
    </xf>
    <xf numFmtId="0" fontId="48" fillId="2" borderId="7" xfId="2" applyFont="1" applyFill="1" applyBorder="1" applyAlignment="1">
      <alignment horizontal="center" vertical="center" wrapText="1"/>
    </xf>
    <xf numFmtId="0" fontId="26" fillId="0" borderId="15" xfId="0" applyFont="1" applyBorder="1"/>
    <xf numFmtId="0" fontId="6" fillId="0" borderId="7" xfId="2" applyFont="1" applyBorder="1"/>
    <xf numFmtId="0" fontId="0" fillId="0" borderId="1" xfId="0" applyBorder="1" applyAlignment="1">
      <alignment horizontal="center" vertical="center"/>
    </xf>
    <xf numFmtId="0" fontId="68" fillId="2" borderId="1" xfId="2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48" fillId="2" borderId="1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top" wrapText="1"/>
    </xf>
    <xf numFmtId="0" fontId="68" fillId="2" borderId="25" xfId="2" applyFont="1" applyFill="1" applyBorder="1" applyAlignment="1">
      <alignment horizontal="center" wrapText="1"/>
    </xf>
    <xf numFmtId="0" fontId="6" fillId="2" borderId="24" xfId="2" applyFont="1" applyFill="1" applyBorder="1" applyAlignment="1">
      <alignment horizontal="center" vertical="center" wrapText="1"/>
    </xf>
    <xf numFmtId="0" fontId="47" fillId="2" borderId="24" xfId="2" applyFont="1" applyFill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wrapText="1"/>
    </xf>
    <xf numFmtId="0" fontId="6" fillId="2" borderId="1" xfId="2" applyFont="1" applyFill="1" applyBorder="1" applyAlignment="1">
      <alignment horizontal="center" wrapText="1"/>
    </xf>
    <xf numFmtId="0" fontId="23" fillId="0" borderId="7" xfId="0" applyFont="1" applyBorder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68" fillId="2" borderId="1" xfId="2" applyFont="1" applyFill="1" applyBorder="1" applyAlignment="1">
      <alignment horizontal="center" vertical="center" wrapText="1"/>
    </xf>
    <xf numFmtId="0" fontId="72" fillId="0" borderId="1" xfId="0" applyFont="1" applyBorder="1"/>
    <xf numFmtId="0" fontId="19" fillId="0" borderId="1" xfId="0" applyFont="1" applyBorder="1" applyAlignment="1">
      <alignment horizontal="center" vertical="center"/>
    </xf>
    <xf numFmtId="0" fontId="80" fillId="0" borderId="1" xfId="2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" fillId="0" borderId="7" xfId="2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3" fillId="0" borderId="1" xfId="2" applyFont="1" applyBorder="1" applyAlignment="1">
      <alignment horizontal="center" vertical="center"/>
    </xf>
    <xf numFmtId="0" fontId="62" fillId="2" borderId="1" xfId="2" applyFont="1" applyFill="1" applyBorder="1" applyAlignment="1">
      <alignment horizontal="center" wrapText="1"/>
    </xf>
    <xf numFmtId="0" fontId="64" fillId="2" borderId="1" xfId="2" applyFont="1" applyFill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73" fillId="0" borderId="1" xfId="0" applyFont="1" applyBorder="1" applyAlignment="1">
      <alignment horizontal="center" vertical="center" wrapText="1"/>
    </xf>
    <xf numFmtId="0" fontId="81" fillId="0" borderId="1" xfId="2" applyFont="1" applyBorder="1" applyAlignment="1">
      <alignment horizontal="center" vertical="center" wrapText="1"/>
    </xf>
    <xf numFmtId="0" fontId="19" fillId="0" borderId="6" xfId="2" applyFont="1" applyBorder="1" applyAlignment="1">
      <alignment horizontal="center" vertical="center"/>
    </xf>
    <xf numFmtId="0" fontId="62" fillId="2" borderId="16" xfId="2" applyFont="1" applyFill="1" applyBorder="1" applyAlignment="1">
      <alignment horizontal="center" wrapText="1"/>
    </xf>
    <xf numFmtId="0" fontId="19" fillId="0" borderId="1" xfId="2" applyFont="1" applyBorder="1" applyAlignment="1">
      <alignment vertical="center"/>
    </xf>
    <xf numFmtId="0" fontId="20" fillId="2" borderId="16" xfId="2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wrapText="1"/>
    </xf>
    <xf numFmtId="0" fontId="23" fillId="0" borderId="1" xfId="2" applyFont="1" applyBorder="1" applyAlignment="1">
      <alignment horizontal="center" vertical="center" wrapText="1"/>
    </xf>
    <xf numFmtId="0" fontId="23" fillId="0" borderId="1" xfId="2" applyFont="1" applyBorder="1" applyAlignment="1">
      <alignment wrapText="1"/>
    </xf>
    <xf numFmtId="0" fontId="19" fillId="0" borderId="16" xfId="2" applyFont="1" applyBorder="1" applyAlignment="1">
      <alignment horizontal="center" vertical="center" wrapText="1"/>
    </xf>
    <xf numFmtId="0" fontId="82" fillId="2" borderId="16" xfId="2" applyFont="1" applyFill="1" applyBorder="1" applyAlignment="1">
      <alignment horizontal="center" vertical="center" wrapText="1"/>
    </xf>
    <xf numFmtId="0" fontId="83" fillId="2" borderId="1" xfId="2" applyFont="1" applyFill="1" applyBorder="1" applyAlignment="1">
      <alignment horizontal="center" vertical="center" wrapText="1"/>
    </xf>
    <xf numFmtId="0" fontId="84" fillId="2" borderId="1" xfId="2" applyFont="1" applyFill="1" applyBorder="1" applyAlignment="1">
      <alignment horizontal="center" vertical="center" wrapText="1"/>
    </xf>
    <xf numFmtId="0" fontId="21" fillId="0" borderId="0" xfId="2" applyFont="1"/>
    <xf numFmtId="0" fontId="84" fillId="0" borderId="1" xfId="2" applyFont="1" applyBorder="1" applyAlignment="1">
      <alignment horizontal="center" vertical="center" wrapText="1"/>
    </xf>
    <xf numFmtId="0" fontId="85" fillId="2" borderId="1" xfId="2" applyFont="1" applyFill="1" applyBorder="1" applyAlignment="1">
      <alignment horizontal="center" vertical="center" wrapText="1"/>
    </xf>
    <xf numFmtId="0" fontId="21" fillId="2" borderId="1" xfId="2" applyFont="1" applyFill="1" applyBorder="1" applyAlignment="1">
      <alignment horizontal="center" vertical="center" wrapText="1"/>
    </xf>
    <xf numFmtId="0" fontId="86" fillId="2" borderId="1" xfId="2" applyFont="1" applyFill="1" applyBorder="1" applyAlignment="1">
      <alignment horizontal="center" vertical="center" wrapText="1"/>
    </xf>
    <xf numFmtId="0" fontId="86" fillId="0" borderId="1" xfId="2" applyFont="1" applyBorder="1" applyAlignment="1">
      <alignment horizontal="center" vertical="center" wrapText="1"/>
    </xf>
    <xf numFmtId="0" fontId="86" fillId="0" borderId="1" xfId="0" applyFont="1" applyBorder="1" applyAlignment="1">
      <alignment horizontal="center" vertical="center"/>
    </xf>
    <xf numFmtId="0" fontId="88" fillId="2" borderId="1" xfId="2" applyFont="1" applyFill="1" applyBorder="1" applyAlignment="1">
      <alignment horizontal="center" vertical="center" wrapText="1"/>
    </xf>
    <xf numFmtId="0" fontId="87" fillId="0" borderId="0" xfId="2" applyFont="1" applyAlignment="1">
      <alignment horizontal="center" vertical="center" wrapText="1"/>
    </xf>
    <xf numFmtId="0" fontId="86" fillId="2" borderId="24" xfId="2" applyFont="1" applyFill="1" applyBorder="1" applyAlignment="1">
      <alignment horizontal="center" vertical="center" wrapText="1"/>
    </xf>
    <xf numFmtId="0" fontId="86" fillId="0" borderId="1" xfId="0" applyFont="1" applyBorder="1" applyAlignment="1">
      <alignment horizontal="center" vertical="center" wrapText="1"/>
    </xf>
    <xf numFmtId="0" fontId="54" fillId="0" borderId="1" xfId="2" applyFont="1" applyBorder="1" applyAlignment="1">
      <alignment horizontal="center" vertical="center"/>
    </xf>
    <xf numFmtId="0" fontId="67" fillId="0" borderId="1" xfId="2" applyFont="1" applyBorder="1" applyAlignment="1">
      <alignment horizontal="center" vertical="center" wrapText="1"/>
    </xf>
    <xf numFmtId="0" fontId="89" fillId="0" borderId="1" xfId="0" applyFont="1" applyBorder="1" applyAlignment="1">
      <alignment horizontal="center" vertical="center" wrapText="1"/>
    </xf>
    <xf numFmtId="0" fontId="88" fillId="0" borderId="1" xfId="2" applyFont="1" applyBorder="1" applyAlignment="1">
      <alignment horizontal="center" vertical="center"/>
    </xf>
    <xf numFmtId="0" fontId="88" fillId="0" borderId="1" xfId="2" applyFont="1" applyBorder="1" applyAlignment="1">
      <alignment horizontal="center" vertical="center" wrapText="1"/>
    </xf>
    <xf numFmtId="0" fontId="90" fillId="2" borderId="1" xfId="2" applyFont="1" applyFill="1" applyBorder="1" applyAlignment="1">
      <alignment horizontal="center" vertical="center" wrapText="1"/>
    </xf>
    <xf numFmtId="0" fontId="91" fillId="2" borderId="1" xfId="2" applyFont="1" applyFill="1" applyBorder="1" applyAlignment="1">
      <alignment horizontal="center" vertical="center" wrapText="1"/>
    </xf>
    <xf numFmtId="0" fontId="14" fillId="2" borderId="1" xfId="3" applyFont="1" applyFill="1" applyBorder="1" applyAlignment="1">
      <alignment horizontal="center" vertical="center" wrapText="1"/>
    </xf>
    <xf numFmtId="0" fontId="29" fillId="10" borderId="1" xfId="3" applyFont="1" applyFill="1" applyBorder="1" applyAlignment="1">
      <alignment horizontal="center" vertical="center" wrapText="1"/>
    </xf>
    <xf numFmtId="0" fontId="80" fillId="2" borderId="1" xfId="2" applyFont="1" applyFill="1" applyBorder="1" applyAlignment="1">
      <alignment horizontal="center" vertical="center" wrapText="1"/>
    </xf>
    <xf numFmtId="0" fontId="92" fillId="0" borderId="0" xfId="2" applyFont="1" applyAlignment="1">
      <alignment horizontal="center" vertical="center"/>
    </xf>
    <xf numFmtId="0" fontId="88" fillId="0" borderId="16" xfId="0" applyFont="1" applyBorder="1" applyAlignment="1">
      <alignment horizontal="center" vertical="center"/>
    </xf>
    <xf numFmtId="0" fontId="93" fillId="0" borderId="0" xfId="0" applyFont="1" applyAlignment="1">
      <alignment horizontal="center" vertical="center" wrapText="1"/>
    </xf>
    <xf numFmtId="0" fontId="88" fillId="0" borderId="0" xfId="0" applyFont="1" applyAlignment="1">
      <alignment horizontal="center" vertical="center" wrapText="1"/>
    </xf>
    <xf numFmtId="0" fontId="19" fillId="2" borderId="16" xfId="2" applyFont="1" applyFill="1" applyBorder="1" applyAlignment="1">
      <alignment horizontal="center" vertical="center" wrapText="1"/>
    </xf>
    <xf numFmtId="0" fontId="88" fillId="2" borderId="16" xfId="2" applyFont="1" applyFill="1" applyBorder="1" applyAlignment="1">
      <alignment horizontal="center" vertical="center" wrapText="1"/>
    </xf>
    <xf numFmtId="0" fontId="88" fillId="0" borderId="1" xfId="0" applyFont="1" applyBorder="1" applyAlignment="1">
      <alignment horizontal="center" vertical="center" wrapText="1"/>
    </xf>
    <xf numFmtId="0" fontId="88" fillId="0" borderId="1" xfId="0" applyFont="1" applyBorder="1" applyAlignment="1">
      <alignment horizontal="center" vertical="center"/>
    </xf>
    <xf numFmtId="0" fontId="88" fillId="0" borderId="0" xfId="0" applyFont="1" applyAlignment="1">
      <alignment horizontal="center" vertical="center"/>
    </xf>
    <xf numFmtId="0" fontId="86" fillId="2" borderId="16" xfId="2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/>
    </xf>
    <xf numFmtId="0" fontId="86" fillId="0" borderId="0" xfId="2" applyFont="1" applyAlignment="1">
      <alignment horizontal="center" vertical="center" wrapText="1"/>
    </xf>
    <xf numFmtId="0" fontId="86" fillId="0" borderId="16" xfId="2" applyFont="1" applyBorder="1" applyAlignment="1">
      <alignment horizontal="center" vertical="center" wrapText="1"/>
    </xf>
    <xf numFmtId="0" fontId="94" fillId="2" borderId="1" xfId="2" applyFont="1" applyFill="1" applyBorder="1" applyAlignment="1">
      <alignment horizontal="center" vertical="center" wrapText="1"/>
    </xf>
    <xf numFmtId="0" fontId="92" fillId="2" borderId="1" xfId="2" applyFont="1" applyFill="1" applyBorder="1" applyAlignment="1">
      <alignment horizontal="center" vertical="center" wrapText="1"/>
    </xf>
    <xf numFmtId="0" fontId="95" fillId="0" borderId="16" xfId="2" applyFont="1" applyBorder="1" applyAlignment="1">
      <alignment horizontal="center" vertical="center" wrapText="1"/>
    </xf>
    <xf numFmtId="0" fontId="92" fillId="0" borderId="1" xfId="2" applyFont="1" applyBorder="1" applyAlignment="1">
      <alignment horizontal="center" vertical="center" wrapText="1"/>
    </xf>
    <xf numFmtId="0" fontId="92" fillId="0" borderId="0" xfId="2" applyFont="1" applyAlignment="1">
      <alignment horizontal="center" vertical="center" wrapText="1"/>
    </xf>
    <xf numFmtId="0" fontId="86" fillId="0" borderId="0" xfId="2" applyFont="1" applyAlignment="1">
      <alignment horizontal="center" vertical="center"/>
    </xf>
    <xf numFmtId="0" fontId="30" fillId="0" borderId="1" xfId="2" applyFont="1" applyBorder="1" applyAlignment="1">
      <alignment horizontal="center" vertical="center" wrapText="1"/>
    </xf>
    <xf numFmtId="0" fontId="95" fillId="2" borderId="1" xfId="2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66" fillId="2" borderId="5" xfId="2" applyFont="1" applyFill="1" applyBorder="1" applyAlignment="1">
      <alignment horizontal="left" vertical="center" wrapText="1"/>
    </xf>
    <xf numFmtId="0" fontId="20" fillId="2" borderId="0" xfId="2" applyFont="1" applyFill="1" applyAlignment="1">
      <alignment horizontal="left" vertical="center" wrapText="1"/>
    </xf>
    <xf numFmtId="0" fontId="52" fillId="0" borderId="0" xfId="0" applyFont="1" applyAlignment="1">
      <alignment vertical="center"/>
    </xf>
    <xf numFmtId="0" fontId="20" fillId="0" borderId="0" xfId="2" applyFont="1"/>
    <xf numFmtId="0" fontId="10" fillId="3" borderId="3" xfId="2" applyFont="1" applyFill="1" applyBorder="1" applyAlignment="1">
      <alignment horizontal="center" vertical="center"/>
    </xf>
    <xf numFmtId="0" fontId="10" fillId="3" borderId="4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2" fillId="7" borderId="17" xfId="2" applyFont="1" applyFill="1" applyBorder="1" applyAlignment="1">
      <alignment horizontal="center" vertical="center"/>
    </xf>
    <xf numFmtId="0" fontId="12" fillId="7" borderId="5" xfId="2" applyFont="1" applyFill="1" applyBorder="1" applyAlignment="1">
      <alignment horizontal="center" vertical="center"/>
    </xf>
    <xf numFmtId="0" fontId="12" fillId="7" borderId="19" xfId="2" applyFont="1" applyFill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/>
    </xf>
    <xf numFmtId="0" fontId="10" fillId="3" borderId="16" xfId="2" applyFont="1" applyFill="1" applyBorder="1" applyAlignment="1">
      <alignment horizontal="center" vertical="center"/>
    </xf>
    <xf numFmtId="0" fontId="10" fillId="3" borderId="22" xfId="2" applyFont="1" applyFill="1" applyBorder="1" applyAlignment="1">
      <alignment horizontal="center" vertical="center"/>
    </xf>
    <xf numFmtId="0" fontId="2" fillId="2" borderId="20" xfId="2" applyFont="1" applyFill="1" applyBorder="1" applyAlignment="1">
      <alignment horizontal="center" vertical="center"/>
    </xf>
    <xf numFmtId="0" fontId="2" fillId="2" borderId="18" xfId="2" applyFont="1" applyFill="1" applyBorder="1" applyAlignment="1">
      <alignment horizontal="center" vertical="center"/>
    </xf>
    <xf numFmtId="0" fontId="2" fillId="2" borderId="2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43" fillId="7" borderId="17" xfId="2" applyFont="1" applyFill="1" applyBorder="1" applyAlignment="1">
      <alignment horizontal="center" vertical="center" wrapText="1"/>
    </xf>
    <xf numFmtId="0" fontId="43" fillId="7" borderId="5" xfId="2" applyFont="1" applyFill="1" applyBorder="1" applyAlignment="1">
      <alignment horizontal="center" vertical="center"/>
    </xf>
    <xf numFmtId="0" fontId="43" fillId="7" borderId="19" xfId="2" applyFont="1" applyFill="1" applyBorder="1" applyAlignment="1">
      <alignment horizontal="center" vertical="center"/>
    </xf>
    <xf numFmtId="0" fontId="20" fillId="0" borderId="0" xfId="0" applyFont="1" applyAlignment="1">
      <alignment wrapText="1"/>
    </xf>
    <xf numFmtId="0" fontId="55" fillId="0" borderId="0" xfId="0" applyFont="1"/>
    <xf numFmtId="0" fontId="7" fillId="2" borderId="16" xfId="2" applyFont="1" applyFill="1" applyBorder="1" applyAlignment="1">
      <alignment horizontal="center" vertical="center"/>
    </xf>
    <xf numFmtId="0" fontId="52" fillId="0" borderId="0" xfId="0" applyFont="1" applyAlignment="1">
      <alignment horizontal="left" vertical="center"/>
    </xf>
    <xf numFmtId="0" fontId="49" fillId="0" borderId="0" xfId="0" applyFont="1" applyAlignment="1">
      <alignment horizontal="left"/>
    </xf>
    <xf numFmtId="0" fontId="7" fillId="2" borderId="22" xfId="2" applyFont="1" applyFill="1" applyBorder="1" applyAlignment="1">
      <alignment horizontal="center" vertical="center"/>
    </xf>
    <xf numFmtId="0" fontId="12" fillId="7" borderId="3" xfId="2" applyFont="1" applyFill="1" applyBorder="1" applyAlignment="1">
      <alignment horizontal="center" vertical="center"/>
    </xf>
    <xf numFmtId="0" fontId="12" fillId="7" borderId="4" xfId="2" applyFont="1" applyFill="1" applyBorder="1" applyAlignment="1">
      <alignment horizontal="center" vertical="center"/>
    </xf>
    <xf numFmtId="0" fontId="12" fillId="7" borderId="2" xfId="2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0" fontId="6" fillId="3" borderId="4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22" fillId="2" borderId="3" xfId="2" applyFont="1" applyFill="1" applyBorder="1" applyAlignment="1">
      <alignment horizontal="center" vertical="center"/>
    </xf>
    <xf numFmtId="0" fontId="22" fillId="2" borderId="4" xfId="2" applyFont="1" applyFill="1" applyBorder="1" applyAlignment="1">
      <alignment horizontal="center" vertical="center"/>
    </xf>
    <xf numFmtId="0" fontId="22" fillId="2" borderId="2" xfId="2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2" fillId="2" borderId="0" xfId="2" applyFont="1" applyFill="1" applyAlignment="1">
      <alignment horizontal="left"/>
    </xf>
    <xf numFmtId="0" fontId="10" fillId="3" borderId="7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0" fillId="3" borderId="6" xfId="2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20" fillId="2" borderId="0" xfId="2" applyFont="1" applyFill="1" applyAlignment="1">
      <alignment horizontal="center" vertical="center" wrapText="1"/>
    </xf>
    <xf numFmtId="0" fontId="52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10" fillId="8" borderId="6" xfId="0" applyFont="1" applyFill="1" applyBorder="1" applyAlignment="1">
      <alignment horizontal="center" vertical="center" wrapText="1"/>
    </xf>
    <xf numFmtId="0" fontId="53" fillId="2" borderId="0" xfId="2" applyFont="1" applyFill="1" applyAlignment="1">
      <alignment horizontal="left" wrapText="1"/>
    </xf>
    <xf numFmtId="0" fontId="51" fillId="0" borderId="0" xfId="0" applyFont="1" applyAlignment="1">
      <alignment wrapText="1"/>
    </xf>
    <xf numFmtId="0" fontId="96" fillId="8" borderId="3" xfId="2" applyFont="1" applyFill="1" applyBorder="1" applyAlignment="1">
      <alignment horizontal="center" vertical="center"/>
    </xf>
    <xf numFmtId="0" fontId="96" fillId="8" borderId="4" xfId="2" applyFont="1" applyFill="1" applyBorder="1" applyAlignment="1">
      <alignment horizontal="center" vertical="center"/>
    </xf>
    <xf numFmtId="0" fontId="96" fillId="8" borderId="2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43" fillId="8" borderId="3" xfId="0" applyFont="1" applyFill="1" applyBorder="1" applyAlignment="1">
      <alignment horizontal="center" vertical="center"/>
    </xf>
    <xf numFmtId="0" fontId="43" fillId="8" borderId="4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2" fillId="8" borderId="3" xfId="2" applyFont="1" applyFill="1" applyBorder="1" applyAlignment="1">
      <alignment horizontal="center" vertical="center" wrapText="1"/>
    </xf>
    <xf numFmtId="0" fontId="12" fillId="8" borderId="4" xfId="2" applyFont="1" applyFill="1" applyBorder="1" applyAlignment="1">
      <alignment horizontal="center" vertical="center" wrapText="1"/>
    </xf>
    <xf numFmtId="0" fontId="12" fillId="8" borderId="2" xfId="2" applyFont="1" applyFill="1" applyBorder="1" applyAlignment="1">
      <alignment horizontal="center" vertical="center" wrapText="1"/>
    </xf>
    <xf numFmtId="0" fontId="10" fillId="3" borderId="7" xfId="2" applyFont="1" applyFill="1" applyBorder="1" applyAlignment="1">
      <alignment horizontal="center" vertical="center"/>
    </xf>
    <xf numFmtId="0" fontId="64" fillId="2" borderId="0" xfId="2" applyFont="1" applyFill="1" applyAlignment="1">
      <alignment horizontal="left" vertical="center" wrapText="1"/>
    </xf>
    <xf numFmtId="0" fontId="65" fillId="0" borderId="0" xfId="0" applyFont="1" applyAlignment="1">
      <alignment vertical="center"/>
    </xf>
    <xf numFmtId="0" fontId="12" fillId="8" borderId="3" xfId="2" applyFont="1" applyFill="1" applyBorder="1" applyAlignment="1">
      <alignment horizontal="center" vertical="center"/>
    </xf>
    <xf numFmtId="0" fontId="12" fillId="8" borderId="4" xfId="2" applyFont="1" applyFill="1" applyBorder="1" applyAlignment="1">
      <alignment horizontal="center" vertical="center"/>
    </xf>
    <xf numFmtId="0" fontId="12" fillId="8" borderId="2" xfId="2" applyFont="1" applyFill="1" applyBorder="1" applyAlignment="1">
      <alignment horizontal="center" vertical="center"/>
    </xf>
    <xf numFmtId="0" fontId="54" fillId="2" borderId="0" xfId="2" applyFont="1" applyFill="1" applyAlignment="1">
      <alignment horizontal="left" vertical="center" wrapText="1"/>
    </xf>
    <xf numFmtId="0" fontId="49" fillId="0" borderId="0" xfId="0" applyFont="1" applyAlignment="1">
      <alignment vertical="center"/>
    </xf>
    <xf numFmtId="0" fontId="41" fillId="8" borderId="4" xfId="0" applyFont="1" applyFill="1" applyBorder="1" applyAlignment="1">
      <alignment wrapText="1"/>
    </xf>
    <xf numFmtId="0" fontId="42" fillId="8" borderId="4" xfId="0" applyFont="1" applyFill="1" applyBorder="1" applyAlignment="1">
      <alignment wrapText="1"/>
    </xf>
    <xf numFmtId="0" fontId="2" fillId="3" borderId="1" xfId="2" applyFont="1" applyFill="1" applyBorder="1" applyAlignment="1">
      <alignment horizontal="center" vertical="center"/>
    </xf>
    <xf numFmtId="0" fontId="29" fillId="9" borderId="15" xfId="0" applyFont="1" applyFill="1" applyBorder="1" applyAlignment="1">
      <alignment horizontal="center" vertical="center"/>
    </xf>
    <xf numFmtId="0" fontId="33" fillId="9" borderId="15" xfId="0" applyFont="1" applyFill="1" applyBorder="1" applyAlignment="1">
      <alignment horizontal="center" vertical="center"/>
    </xf>
    <xf numFmtId="0" fontId="96" fillId="8" borderId="3" xfId="2" applyFont="1" applyFill="1" applyBorder="1" applyAlignment="1">
      <alignment horizontal="center" vertical="center" wrapText="1"/>
    </xf>
    <xf numFmtId="0" fontId="97" fillId="8" borderId="4" xfId="0" applyFont="1" applyFill="1" applyBorder="1" applyAlignment="1">
      <alignment wrapText="1"/>
    </xf>
    <xf numFmtId="0" fontId="2" fillId="0" borderId="6" xfId="2" applyFont="1" applyBorder="1" applyAlignment="1">
      <alignment horizontal="center" vertical="center"/>
    </xf>
    <xf numFmtId="0" fontId="54" fillId="2" borderId="5" xfId="2" applyFont="1" applyFill="1" applyBorder="1" applyAlignment="1">
      <alignment horizontal="left" vertical="center" wrapText="1"/>
    </xf>
    <xf numFmtId="14" fontId="2" fillId="2" borderId="0" xfId="2" applyNumberFormat="1" applyFont="1" applyFill="1" applyAlignment="1">
      <alignment horizontal="left" vertical="center"/>
    </xf>
    <xf numFmtId="0" fontId="2" fillId="0" borderId="22" xfId="2" applyFont="1" applyBorder="1" applyAlignment="1">
      <alignment horizontal="center" vertical="center"/>
    </xf>
    <xf numFmtId="0" fontId="41" fillId="6" borderId="3" xfId="0" applyFont="1" applyFill="1" applyBorder="1" applyAlignment="1">
      <alignment horizontal="center" wrapText="1"/>
    </xf>
    <xf numFmtId="0" fontId="38" fillId="6" borderId="4" xfId="0" applyFont="1" applyFill="1" applyBorder="1" applyAlignment="1">
      <alignment horizontal="center" wrapText="1"/>
    </xf>
    <xf numFmtId="0" fontId="38" fillId="6" borderId="2" xfId="0" applyFont="1" applyFill="1" applyBorder="1" applyAlignment="1">
      <alignment horizontal="center" wrapText="1"/>
    </xf>
    <xf numFmtId="0" fontId="12" fillId="7" borderId="3" xfId="2" applyFont="1" applyFill="1" applyBorder="1" applyAlignment="1">
      <alignment horizontal="center" vertical="center" wrapText="1"/>
    </xf>
    <xf numFmtId="0" fontId="41" fillId="7" borderId="4" xfId="0" applyFont="1" applyFill="1" applyBorder="1" applyAlignment="1">
      <alignment wrapText="1"/>
    </xf>
  </cellXfs>
  <cellStyles count="6">
    <cellStyle name="Βασικό_ΑΝΑΚΟΙΝΩΣΗ_ΜΟΡΙΟΔΟΤΗΣΗΣ ΕΚΠΑΙΔΕΥΤΩΝ" xfId="1" xr:uid="{00000000-0005-0000-0000-000000000000}"/>
    <cellStyle name="Βασικό_ΑΝΑΚΟΙΝΩΣΗ_ΜΟΡΙΟΔΟΤΗΣΗΣ ΕΚΠΑΙΔΕΥΤΩΝ 2" xfId="5" xr:uid="{00000000-0005-0000-0000-000001000000}"/>
    <cellStyle name="Κανονικό" xfId="0" builtinId="0"/>
    <cellStyle name="Κανονικό 2" xfId="2" xr:uid="{00000000-0005-0000-0000-000003000000}"/>
    <cellStyle name="Κανονικό 3" xfId="3" xr:uid="{00000000-0005-0000-0000-000004000000}"/>
    <cellStyle name="Υπερ-σύνδεση_ΑΝΑΚΟΙΝΩΣΗ_ΜΟΡΙΟΔΟΤΗΣΗΣ ΕΚΠΑΙΔΕΥΤΩΝ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208643</xdr:colOff>
      <xdr:row>2</xdr:row>
      <xdr:rowOff>163285</xdr:rowOff>
    </xdr:from>
    <xdr:to>
      <xdr:col>6</xdr:col>
      <xdr:colOff>3280</xdr:colOff>
      <xdr:row>7</xdr:row>
      <xdr:rowOff>259772</xdr:rowOff>
    </xdr:to>
    <xdr:pic>
      <xdr:nvPicPr>
        <xdr:cNvPr id="6" name="5 - Εικόνα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67714" y="680356"/>
          <a:ext cx="1850572" cy="1203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1710171</xdr:colOff>
      <xdr:row>0</xdr:row>
      <xdr:rowOff>7216</xdr:rowOff>
    </xdr:from>
    <xdr:to>
      <xdr:col>0</xdr:col>
      <xdr:colOff>2277936</xdr:colOff>
      <xdr:row>1</xdr:row>
      <xdr:rowOff>6690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10171" y="7216"/>
          <a:ext cx="567765" cy="2808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520701</xdr:colOff>
      <xdr:row>2</xdr:row>
      <xdr:rowOff>114300</xdr:rowOff>
    </xdr:from>
    <xdr:to>
      <xdr:col>6</xdr:col>
      <xdr:colOff>215900</xdr:colOff>
      <xdr:row>7</xdr:row>
      <xdr:rowOff>1868</xdr:rowOff>
    </xdr:to>
    <xdr:pic>
      <xdr:nvPicPr>
        <xdr:cNvPr id="5" name="4 - Εικόνα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91201" y="596900"/>
          <a:ext cx="1409699" cy="8845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1803400</xdr:colOff>
      <xdr:row>0</xdr:row>
      <xdr:rowOff>25400</xdr:rowOff>
    </xdr:from>
    <xdr:to>
      <xdr:col>0</xdr:col>
      <xdr:colOff>2279650</xdr:colOff>
      <xdr:row>0</xdr:row>
      <xdr:rowOff>277692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03400" y="25400"/>
          <a:ext cx="476250" cy="2522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375504</xdr:colOff>
      <xdr:row>2</xdr:row>
      <xdr:rowOff>71041</xdr:rowOff>
    </xdr:from>
    <xdr:to>
      <xdr:col>5</xdr:col>
      <xdr:colOff>1936856</xdr:colOff>
      <xdr:row>6</xdr:row>
      <xdr:rowOff>252590</xdr:rowOff>
    </xdr:to>
    <xdr:pic>
      <xdr:nvPicPr>
        <xdr:cNvPr id="5" name="4 - Εικόνα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61764" y="548032"/>
          <a:ext cx="1561352" cy="1125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1792941</xdr:colOff>
      <xdr:row>0</xdr:row>
      <xdr:rowOff>0</xdr:rowOff>
    </xdr:from>
    <xdr:to>
      <xdr:col>0</xdr:col>
      <xdr:colOff>2360706</xdr:colOff>
      <xdr:row>1</xdr:row>
      <xdr:rowOff>4482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92941" y="0"/>
          <a:ext cx="567765" cy="2808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725917</xdr:colOff>
      <xdr:row>1</xdr:row>
      <xdr:rowOff>47502</xdr:rowOff>
    </xdr:from>
    <xdr:to>
      <xdr:col>6</xdr:col>
      <xdr:colOff>539151</xdr:colOff>
      <xdr:row>5</xdr:row>
      <xdr:rowOff>130806</xdr:rowOff>
    </xdr:to>
    <xdr:pic>
      <xdr:nvPicPr>
        <xdr:cNvPr id="5" name="4 - Εικόνα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11915" y="321517"/>
          <a:ext cx="1508070" cy="895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1740957</xdr:colOff>
      <xdr:row>0</xdr:row>
      <xdr:rowOff>63749</xdr:rowOff>
    </xdr:from>
    <xdr:to>
      <xdr:col>0</xdr:col>
      <xdr:colOff>2315882</xdr:colOff>
      <xdr:row>1</xdr:row>
      <xdr:rowOff>14940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40957" y="63749"/>
          <a:ext cx="574925" cy="2276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913;&#925;&#913;&#920;&#917;&#931;&#919;%20%202024%20&#914;\&#913;&#925;&#913;&#920;&#917;&#931;&#917;&#921;&#931;%20%202025%20&#914;\&#925;&#917;&#927;%20&#928;&#929;&#927;&#915;&#929;&#913;&#924;&#924;&#913;%202025%20&#914;%20(7).xlsx" TargetMode="External"/><Relationship Id="rId1" Type="http://schemas.openxmlformats.org/officeDocument/2006/relationships/externalLinkPath" Target="/Users/user/Desktop/&#913;&#925;&#913;&#920;&#917;&#931;&#919;%20%202024%20&#914;/&#913;&#925;&#913;&#920;&#917;&#931;&#917;&#921;&#931;%20%202025%20&#914;/&#925;&#917;&#927;%20&#928;&#929;&#927;&#915;&#929;&#913;&#924;&#924;&#913;%202025%20&#914;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_ΕΞΑΜΗΝΟ"/>
      <sheetName val="Α_ΕΞΑΜΗΝΟ "/>
      <sheetName val="ΙΕΚ ΒΕΛΛΑΣ Α' ΕΞΑΜΗΝΟ"/>
      <sheetName val="Γ_ΕΞΑΜΗΝΟ "/>
      <sheetName val="ΙΕΚ ΒΕΛΛΑΣ Γ' ΕΞΑΜΗΝΟ"/>
    </sheetNames>
    <sheetDataSet>
      <sheetData sheetId="0" refreshError="1"/>
      <sheetData sheetId="1" refreshError="1">
        <row r="16">
          <cell r="I16" t="str">
            <v>1η-2η (Θ)</v>
          </cell>
        </row>
        <row r="19">
          <cell r="G19" t="str">
            <v>3η -4η (Θ)</v>
          </cell>
        </row>
        <row r="21">
          <cell r="G21" t="str">
            <v>1η-2η(Θ)</v>
          </cell>
        </row>
      </sheetData>
      <sheetData sheetId="2" refreshError="1">
        <row r="29">
          <cell r="K29" t="str">
            <v xml:space="preserve">Ημέρα Αναπληρώσεων 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view="pageBreakPreview" topLeftCell="A18" zoomScale="86" zoomScaleSheetLayoutView="86" workbookViewId="0">
      <selection activeCell="I26" sqref="I26"/>
    </sheetView>
  </sheetViews>
  <sheetFormatPr defaultRowHeight="12.9"/>
  <cols>
    <col min="1" max="1" width="36.125" style="11" customWidth="1"/>
    <col min="2" max="4" width="6.125" style="11" customWidth="1"/>
    <col min="5" max="5" width="31.375" style="11" customWidth="1"/>
    <col min="6" max="6" width="31.625" style="11" customWidth="1"/>
    <col min="7" max="7" width="14.125" style="11" customWidth="1"/>
    <col min="8" max="8" width="15.375" style="11" customWidth="1"/>
    <col min="9" max="9" width="15" style="11" customWidth="1"/>
    <col min="10" max="10" width="14.375" style="11" customWidth="1"/>
    <col min="11" max="11" width="13.375" style="11" customWidth="1"/>
    <col min="12" max="12" width="24.375" style="11" customWidth="1"/>
    <col min="13" max="13" width="9.125" style="11"/>
    <col min="14" max="14" width="6.875" style="11" customWidth="1"/>
    <col min="15" max="15" width="9.125" style="11"/>
    <col min="16" max="16" width="11.25" style="11" customWidth="1"/>
    <col min="17" max="256" width="9.125" style="11"/>
    <col min="257" max="257" width="20.75" style="11" customWidth="1"/>
    <col min="258" max="258" width="4.875" style="11" customWidth="1"/>
    <col min="259" max="259" width="3.625" style="11" customWidth="1"/>
    <col min="260" max="260" width="6" style="11" customWidth="1"/>
    <col min="261" max="261" width="43.75" style="11" customWidth="1"/>
    <col min="262" max="262" width="37.875" style="11" customWidth="1"/>
    <col min="263" max="263" width="14.125" style="11" customWidth="1"/>
    <col min="264" max="265" width="15.375" style="11" customWidth="1"/>
    <col min="266" max="266" width="9.75" style="11" customWidth="1"/>
    <col min="267" max="267" width="14.125" style="11" customWidth="1"/>
    <col min="268" max="268" width="24.375" style="11" customWidth="1"/>
    <col min="269" max="269" width="9.125" style="11"/>
    <col min="270" max="270" width="6.875" style="11" customWidth="1"/>
    <col min="271" max="271" width="9.125" style="11"/>
    <col min="272" max="272" width="11.25" style="11" customWidth="1"/>
    <col min="273" max="512" width="9.125" style="11"/>
    <col min="513" max="513" width="20.75" style="11" customWidth="1"/>
    <col min="514" max="514" width="4.875" style="11" customWidth="1"/>
    <col min="515" max="515" width="3.625" style="11" customWidth="1"/>
    <col min="516" max="516" width="6" style="11" customWidth="1"/>
    <col min="517" max="517" width="43.75" style="11" customWidth="1"/>
    <col min="518" max="518" width="37.875" style="11" customWidth="1"/>
    <col min="519" max="519" width="14.125" style="11" customWidth="1"/>
    <col min="520" max="521" width="15.375" style="11" customWidth="1"/>
    <col min="522" max="522" width="9.75" style="11" customWidth="1"/>
    <col min="523" max="523" width="14.125" style="11" customWidth="1"/>
    <col min="524" max="524" width="24.375" style="11" customWidth="1"/>
    <col min="525" max="525" width="9.125" style="11"/>
    <col min="526" max="526" width="6.875" style="11" customWidth="1"/>
    <col min="527" max="527" width="9.125" style="11"/>
    <col min="528" max="528" width="11.25" style="11" customWidth="1"/>
    <col min="529" max="768" width="9.125" style="11"/>
    <col min="769" max="769" width="20.75" style="11" customWidth="1"/>
    <col min="770" max="770" width="4.875" style="11" customWidth="1"/>
    <col min="771" max="771" width="3.625" style="11" customWidth="1"/>
    <col min="772" max="772" width="6" style="11" customWidth="1"/>
    <col min="773" max="773" width="43.75" style="11" customWidth="1"/>
    <col min="774" max="774" width="37.875" style="11" customWidth="1"/>
    <col min="775" max="775" width="14.125" style="11" customWidth="1"/>
    <col min="776" max="777" width="15.375" style="11" customWidth="1"/>
    <col min="778" max="778" width="9.75" style="11" customWidth="1"/>
    <col min="779" max="779" width="14.125" style="11" customWidth="1"/>
    <col min="780" max="780" width="24.375" style="11" customWidth="1"/>
    <col min="781" max="781" width="9.125" style="11"/>
    <col min="782" max="782" width="6.875" style="11" customWidth="1"/>
    <col min="783" max="783" width="9.125" style="11"/>
    <col min="784" max="784" width="11.25" style="11" customWidth="1"/>
    <col min="785" max="1024" width="9.125" style="11"/>
    <col min="1025" max="1025" width="20.75" style="11" customWidth="1"/>
    <col min="1026" max="1026" width="4.875" style="11" customWidth="1"/>
    <col min="1027" max="1027" width="3.625" style="11" customWidth="1"/>
    <col min="1028" max="1028" width="6" style="11" customWidth="1"/>
    <col min="1029" max="1029" width="43.75" style="11" customWidth="1"/>
    <col min="1030" max="1030" width="37.875" style="11" customWidth="1"/>
    <col min="1031" max="1031" width="14.125" style="11" customWidth="1"/>
    <col min="1032" max="1033" width="15.375" style="11" customWidth="1"/>
    <col min="1034" max="1034" width="9.75" style="11" customWidth="1"/>
    <col min="1035" max="1035" width="14.125" style="11" customWidth="1"/>
    <col min="1036" max="1036" width="24.375" style="11" customWidth="1"/>
    <col min="1037" max="1037" width="9.125" style="11"/>
    <col min="1038" max="1038" width="6.875" style="11" customWidth="1"/>
    <col min="1039" max="1039" width="9.125" style="11"/>
    <col min="1040" max="1040" width="11.25" style="11" customWidth="1"/>
    <col min="1041" max="1280" width="9.125" style="11"/>
    <col min="1281" max="1281" width="20.75" style="11" customWidth="1"/>
    <col min="1282" max="1282" width="4.875" style="11" customWidth="1"/>
    <col min="1283" max="1283" width="3.625" style="11" customWidth="1"/>
    <col min="1284" max="1284" width="6" style="11" customWidth="1"/>
    <col min="1285" max="1285" width="43.75" style="11" customWidth="1"/>
    <col min="1286" max="1286" width="37.875" style="11" customWidth="1"/>
    <col min="1287" max="1287" width="14.125" style="11" customWidth="1"/>
    <col min="1288" max="1289" width="15.375" style="11" customWidth="1"/>
    <col min="1290" max="1290" width="9.75" style="11" customWidth="1"/>
    <col min="1291" max="1291" width="14.125" style="11" customWidth="1"/>
    <col min="1292" max="1292" width="24.375" style="11" customWidth="1"/>
    <col min="1293" max="1293" width="9.125" style="11"/>
    <col min="1294" max="1294" width="6.875" style="11" customWidth="1"/>
    <col min="1295" max="1295" width="9.125" style="11"/>
    <col min="1296" max="1296" width="11.25" style="11" customWidth="1"/>
    <col min="1297" max="1536" width="9.125" style="11"/>
    <col min="1537" max="1537" width="20.75" style="11" customWidth="1"/>
    <col min="1538" max="1538" width="4.875" style="11" customWidth="1"/>
    <col min="1539" max="1539" width="3.625" style="11" customWidth="1"/>
    <col min="1540" max="1540" width="6" style="11" customWidth="1"/>
    <col min="1541" max="1541" width="43.75" style="11" customWidth="1"/>
    <col min="1542" max="1542" width="37.875" style="11" customWidth="1"/>
    <col min="1543" max="1543" width="14.125" style="11" customWidth="1"/>
    <col min="1544" max="1545" width="15.375" style="11" customWidth="1"/>
    <col min="1546" max="1546" width="9.75" style="11" customWidth="1"/>
    <col min="1547" max="1547" width="14.125" style="11" customWidth="1"/>
    <col min="1548" max="1548" width="24.375" style="11" customWidth="1"/>
    <col min="1549" max="1549" width="9.125" style="11"/>
    <col min="1550" max="1550" width="6.875" style="11" customWidth="1"/>
    <col min="1551" max="1551" width="9.125" style="11"/>
    <col min="1552" max="1552" width="11.25" style="11" customWidth="1"/>
    <col min="1553" max="1792" width="9.125" style="11"/>
    <col min="1793" max="1793" width="20.75" style="11" customWidth="1"/>
    <col min="1794" max="1794" width="4.875" style="11" customWidth="1"/>
    <col min="1795" max="1795" width="3.625" style="11" customWidth="1"/>
    <col min="1796" max="1796" width="6" style="11" customWidth="1"/>
    <col min="1797" max="1797" width="43.75" style="11" customWidth="1"/>
    <col min="1798" max="1798" width="37.875" style="11" customWidth="1"/>
    <col min="1799" max="1799" width="14.125" style="11" customWidth="1"/>
    <col min="1800" max="1801" width="15.375" style="11" customWidth="1"/>
    <col min="1802" max="1802" width="9.75" style="11" customWidth="1"/>
    <col min="1803" max="1803" width="14.125" style="11" customWidth="1"/>
    <col min="1804" max="1804" width="24.375" style="11" customWidth="1"/>
    <col min="1805" max="1805" width="9.125" style="11"/>
    <col min="1806" max="1806" width="6.875" style="11" customWidth="1"/>
    <col min="1807" max="1807" width="9.125" style="11"/>
    <col min="1808" max="1808" width="11.25" style="11" customWidth="1"/>
    <col min="1809" max="2048" width="9.125" style="11"/>
    <col min="2049" max="2049" width="20.75" style="11" customWidth="1"/>
    <col min="2050" max="2050" width="4.875" style="11" customWidth="1"/>
    <col min="2051" max="2051" width="3.625" style="11" customWidth="1"/>
    <col min="2052" max="2052" width="6" style="11" customWidth="1"/>
    <col min="2053" max="2053" width="43.75" style="11" customWidth="1"/>
    <col min="2054" max="2054" width="37.875" style="11" customWidth="1"/>
    <col min="2055" max="2055" width="14.125" style="11" customWidth="1"/>
    <col min="2056" max="2057" width="15.375" style="11" customWidth="1"/>
    <col min="2058" max="2058" width="9.75" style="11" customWidth="1"/>
    <col min="2059" max="2059" width="14.125" style="11" customWidth="1"/>
    <col min="2060" max="2060" width="24.375" style="11" customWidth="1"/>
    <col min="2061" max="2061" width="9.125" style="11"/>
    <col min="2062" max="2062" width="6.875" style="11" customWidth="1"/>
    <col min="2063" max="2063" width="9.125" style="11"/>
    <col min="2064" max="2064" width="11.25" style="11" customWidth="1"/>
    <col min="2065" max="2304" width="9.125" style="11"/>
    <col min="2305" max="2305" width="20.75" style="11" customWidth="1"/>
    <col min="2306" max="2306" width="4.875" style="11" customWidth="1"/>
    <col min="2307" max="2307" width="3.625" style="11" customWidth="1"/>
    <col min="2308" max="2308" width="6" style="11" customWidth="1"/>
    <col min="2309" max="2309" width="43.75" style="11" customWidth="1"/>
    <col min="2310" max="2310" width="37.875" style="11" customWidth="1"/>
    <col min="2311" max="2311" width="14.125" style="11" customWidth="1"/>
    <col min="2312" max="2313" width="15.375" style="11" customWidth="1"/>
    <col min="2314" max="2314" width="9.75" style="11" customWidth="1"/>
    <col min="2315" max="2315" width="14.125" style="11" customWidth="1"/>
    <col min="2316" max="2316" width="24.375" style="11" customWidth="1"/>
    <col min="2317" max="2317" width="9.125" style="11"/>
    <col min="2318" max="2318" width="6.875" style="11" customWidth="1"/>
    <col min="2319" max="2319" width="9.125" style="11"/>
    <col min="2320" max="2320" width="11.25" style="11" customWidth="1"/>
    <col min="2321" max="2560" width="9.125" style="11"/>
    <col min="2561" max="2561" width="20.75" style="11" customWidth="1"/>
    <col min="2562" max="2562" width="4.875" style="11" customWidth="1"/>
    <col min="2563" max="2563" width="3.625" style="11" customWidth="1"/>
    <col min="2564" max="2564" width="6" style="11" customWidth="1"/>
    <col min="2565" max="2565" width="43.75" style="11" customWidth="1"/>
    <col min="2566" max="2566" width="37.875" style="11" customWidth="1"/>
    <col min="2567" max="2567" width="14.125" style="11" customWidth="1"/>
    <col min="2568" max="2569" width="15.375" style="11" customWidth="1"/>
    <col min="2570" max="2570" width="9.75" style="11" customWidth="1"/>
    <col min="2571" max="2571" width="14.125" style="11" customWidth="1"/>
    <col min="2572" max="2572" width="24.375" style="11" customWidth="1"/>
    <col min="2573" max="2573" width="9.125" style="11"/>
    <col min="2574" max="2574" width="6.875" style="11" customWidth="1"/>
    <col min="2575" max="2575" width="9.125" style="11"/>
    <col min="2576" max="2576" width="11.25" style="11" customWidth="1"/>
    <col min="2577" max="2816" width="9.125" style="11"/>
    <col min="2817" max="2817" width="20.75" style="11" customWidth="1"/>
    <col min="2818" max="2818" width="4.875" style="11" customWidth="1"/>
    <col min="2819" max="2819" width="3.625" style="11" customWidth="1"/>
    <col min="2820" max="2820" width="6" style="11" customWidth="1"/>
    <col min="2821" max="2821" width="43.75" style="11" customWidth="1"/>
    <col min="2822" max="2822" width="37.875" style="11" customWidth="1"/>
    <col min="2823" max="2823" width="14.125" style="11" customWidth="1"/>
    <col min="2824" max="2825" width="15.375" style="11" customWidth="1"/>
    <col min="2826" max="2826" width="9.75" style="11" customWidth="1"/>
    <col min="2827" max="2827" width="14.125" style="11" customWidth="1"/>
    <col min="2828" max="2828" width="24.375" style="11" customWidth="1"/>
    <col min="2829" max="2829" width="9.125" style="11"/>
    <col min="2830" max="2830" width="6.875" style="11" customWidth="1"/>
    <col min="2831" max="2831" width="9.125" style="11"/>
    <col min="2832" max="2832" width="11.25" style="11" customWidth="1"/>
    <col min="2833" max="3072" width="9.125" style="11"/>
    <col min="3073" max="3073" width="20.75" style="11" customWidth="1"/>
    <col min="3074" max="3074" width="4.875" style="11" customWidth="1"/>
    <col min="3075" max="3075" width="3.625" style="11" customWidth="1"/>
    <col min="3076" max="3076" width="6" style="11" customWidth="1"/>
    <col min="3077" max="3077" width="43.75" style="11" customWidth="1"/>
    <col min="3078" max="3078" width="37.875" style="11" customWidth="1"/>
    <col min="3079" max="3079" width="14.125" style="11" customWidth="1"/>
    <col min="3080" max="3081" width="15.375" style="11" customWidth="1"/>
    <col min="3082" max="3082" width="9.75" style="11" customWidth="1"/>
    <col min="3083" max="3083" width="14.125" style="11" customWidth="1"/>
    <col min="3084" max="3084" width="24.375" style="11" customWidth="1"/>
    <col min="3085" max="3085" width="9.125" style="11"/>
    <col min="3086" max="3086" width="6.875" style="11" customWidth="1"/>
    <col min="3087" max="3087" width="9.125" style="11"/>
    <col min="3088" max="3088" width="11.25" style="11" customWidth="1"/>
    <col min="3089" max="3328" width="9.125" style="11"/>
    <col min="3329" max="3329" width="20.75" style="11" customWidth="1"/>
    <col min="3330" max="3330" width="4.875" style="11" customWidth="1"/>
    <col min="3331" max="3331" width="3.625" style="11" customWidth="1"/>
    <col min="3332" max="3332" width="6" style="11" customWidth="1"/>
    <col min="3333" max="3333" width="43.75" style="11" customWidth="1"/>
    <col min="3334" max="3334" width="37.875" style="11" customWidth="1"/>
    <col min="3335" max="3335" width="14.125" style="11" customWidth="1"/>
    <col min="3336" max="3337" width="15.375" style="11" customWidth="1"/>
    <col min="3338" max="3338" width="9.75" style="11" customWidth="1"/>
    <col min="3339" max="3339" width="14.125" style="11" customWidth="1"/>
    <col min="3340" max="3340" width="24.375" style="11" customWidth="1"/>
    <col min="3341" max="3341" width="9.125" style="11"/>
    <col min="3342" max="3342" width="6.875" style="11" customWidth="1"/>
    <col min="3343" max="3343" width="9.125" style="11"/>
    <col min="3344" max="3344" width="11.25" style="11" customWidth="1"/>
    <col min="3345" max="3584" width="9.125" style="11"/>
    <col min="3585" max="3585" width="20.75" style="11" customWidth="1"/>
    <col min="3586" max="3586" width="4.875" style="11" customWidth="1"/>
    <col min="3587" max="3587" width="3.625" style="11" customWidth="1"/>
    <col min="3588" max="3588" width="6" style="11" customWidth="1"/>
    <col min="3589" max="3589" width="43.75" style="11" customWidth="1"/>
    <col min="3590" max="3590" width="37.875" style="11" customWidth="1"/>
    <col min="3591" max="3591" width="14.125" style="11" customWidth="1"/>
    <col min="3592" max="3593" width="15.375" style="11" customWidth="1"/>
    <col min="3594" max="3594" width="9.75" style="11" customWidth="1"/>
    <col min="3595" max="3595" width="14.125" style="11" customWidth="1"/>
    <col min="3596" max="3596" width="24.375" style="11" customWidth="1"/>
    <col min="3597" max="3597" width="9.125" style="11"/>
    <col min="3598" max="3598" width="6.875" style="11" customWidth="1"/>
    <col min="3599" max="3599" width="9.125" style="11"/>
    <col min="3600" max="3600" width="11.25" style="11" customWidth="1"/>
    <col min="3601" max="3840" width="9.125" style="11"/>
    <col min="3841" max="3841" width="20.75" style="11" customWidth="1"/>
    <col min="3842" max="3842" width="4.875" style="11" customWidth="1"/>
    <col min="3843" max="3843" width="3.625" style="11" customWidth="1"/>
    <col min="3844" max="3844" width="6" style="11" customWidth="1"/>
    <col min="3845" max="3845" width="43.75" style="11" customWidth="1"/>
    <col min="3846" max="3846" width="37.875" style="11" customWidth="1"/>
    <col min="3847" max="3847" width="14.125" style="11" customWidth="1"/>
    <col min="3848" max="3849" width="15.375" style="11" customWidth="1"/>
    <col min="3850" max="3850" width="9.75" style="11" customWidth="1"/>
    <col min="3851" max="3851" width="14.125" style="11" customWidth="1"/>
    <col min="3852" max="3852" width="24.375" style="11" customWidth="1"/>
    <col min="3853" max="3853" width="9.125" style="11"/>
    <col min="3854" max="3854" width="6.875" style="11" customWidth="1"/>
    <col min="3855" max="3855" width="9.125" style="11"/>
    <col min="3856" max="3856" width="11.25" style="11" customWidth="1"/>
    <col min="3857" max="4096" width="9.125" style="11"/>
    <col min="4097" max="4097" width="20.75" style="11" customWidth="1"/>
    <col min="4098" max="4098" width="4.875" style="11" customWidth="1"/>
    <col min="4099" max="4099" width="3.625" style="11" customWidth="1"/>
    <col min="4100" max="4100" width="6" style="11" customWidth="1"/>
    <col min="4101" max="4101" width="43.75" style="11" customWidth="1"/>
    <col min="4102" max="4102" width="37.875" style="11" customWidth="1"/>
    <col min="4103" max="4103" width="14.125" style="11" customWidth="1"/>
    <col min="4104" max="4105" width="15.375" style="11" customWidth="1"/>
    <col min="4106" max="4106" width="9.75" style="11" customWidth="1"/>
    <col min="4107" max="4107" width="14.125" style="11" customWidth="1"/>
    <col min="4108" max="4108" width="24.375" style="11" customWidth="1"/>
    <col min="4109" max="4109" width="9.125" style="11"/>
    <col min="4110" max="4110" width="6.875" style="11" customWidth="1"/>
    <col min="4111" max="4111" width="9.125" style="11"/>
    <col min="4112" max="4112" width="11.25" style="11" customWidth="1"/>
    <col min="4113" max="4352" width="9.125" style="11"/>
    <col min="4353" max="4353" width="20.75" style="11" customWidth="1"/>
    <col min="4354" max="4354" width="4.875" style="11" customWidth="1"/>
    <col min="4355" max="4355" width="3.625" style="11" customWidth="1"/>
    <col min="4356" max="4356" width="6" style="11" customWidth="1"/>
    <col min="4357" max="4357" width="43.75" style="11" customWidth="1"/>
    <col min="4358" max="4358" width="37.875" style="11" customWidth="1"/>
    <col min="4359" max="4359" width="14.125" style="11" customWidth="1"/>
    <col min="4360" max="4361" width="15.375" style="11" customWidth="1"/>
    <col min="4362" max="4362" width="9.75" style="11" customWidth="1"/>
    <col min="4363" max="4363" width="14.125" style="11" customWidth="1"/>
    <col min="4364" max="4364" width="24.375" style="11" customWidth="1"/>
    <col min="4365" max="4365" width="9.125" style="11"/>
    <col min="4366" max="4366" width="6.875" style="11" customWidth="1"/>
    <col min="4367" max="4367" width="9.125" style="11"/>
    <col min="4368" max="4368" width="11.25" style="11" customWidth="1"/>
    <col min="4369" max="4608" width="9.125" style="11"/>
    <col min="4609" max="4609" width="20.75" style="11" customWidth="1"/>
    <col min="4610" max="4610" width="4.875" style="11" customWidth="1"/>
    <col min="4611" max="4611" width="3.625" style="11" customWidth="1"/>
    <col min="4612" max="4612" width="6" style="11" customWidth="1"/>
    <col min="4613" max="4613" width="43.75" style="11" customWidth="1"/>
    <col min="4614" max="4614" width="37.875" style="11" customWidth="1"/>
    <col min="4615" max="4615" width="14.125" style="11" customWidth="1"/>
    <col min="4616" max="4617" width="15.375" style="11" customWidth="1"/>
    <col min="4618" max="4618" width="9.75" style="11" customWidth="1"/>
    <col min="4619" max="4619" width="14.125" style="11" customWidth="1"/>
    <col min="4620" max="4620" width="24.375" style="11" customWidth="1"/>
    <col min="4621" max="4621" width="9.125" style="11"/>
    <col min="4622" max="4622" width="6.875" style="11" customWidth="1"/>
    <col min="4623" max="4623" width="9.125" style="11"/>
    <col min="4624" max="4624" width="11.25" style="11" customWidth="1"/>
    <col min="4625" max="4864" width="9.125" style="11"/>
    <col min="4865" max="4865" width="20.75" style="11" customWidth="1"/>
    <col min="4866" max="4866" width="4.875" style="11" customWidth="1"/>
    <col min="4867" max="4867" width="3.625" style="11" customWidth="1"/>
    <col min="4868" max="4868" width="6" style="11" customWidth="1"/>
    <col min="4869" max="4869" width="43.75" style="11" customWidth="1"/>
    <col min="4870" max="4870" width="37.875" style="11" customWidth="1"/>
    <col min="4871" max="4871" width="14.125" style="11" customWidth="1"/>
    <col min="4872" max="4873" width="15.375" style="11" customWidth="1"/>
    <col min="4874" max="4874" width="9.75" style="11" customWidth="1"/>
    <col min="4875" max="4875" width="14.125" style="11" customWidth="1"/>
    <col min="4876" max="4876" width="24.375" style="11" customWidth="1"/>
    <col min="4877" max="4877" width="9.125" style="11"/>
    <col min="4878" max="4878" width="6.875" style="11" customWidth="1"/>
    <col min="4879" max="4879" width="9.125" style="11"/>
    <col min="4880" max="4880" width="11.25" style="11" customWidth="1"/>
    <col min="4881" max="5120" width="9.125" style="11"/>
    <col min="5121" max="5121" width="20.75" style="11" customWidth="1"/>
    <col min="5122" max="5122" width="4.875" style="11" customWidth="1"/>
    <col min="5123" max="5123" width="3.625" style="11" customWidth="1"/>
    <col min="5124" max="5124" width="6" style="11" customWidth="1"/>
    <col min="5125" max="5125" width="43.75" style="11" customWidth="1"/>
    <col min="5126" max="5126" width="37.875" style="11" customWidth="1"/>
    <col min="5127" max="5127" width="14.125" style="11" customWidth="1"/>
    <col min="5128" max="5129" width="15.375" style="11" customWidth="1"/>
    <col min="5130" max="5130" width="9.75" style="11" customWidth="1"/>
    <col min="5131" max="5131" width="14.125" style="11" customWidth="1"/>
    <col min="5132" max="5132" width="24.375" style="11" customWidth="1"/>
    <col min="5133" max="5133" width="9.125" style="11"/>
    <col min="5134" max="5134" width="6.875" style="11" customWidth="1"/>
    <col min="5135" max="5135" width="9.125" style="11"/>
    <col min="5136" max="5136" width="11.25" style="11" customWidth="1"/>
    <col min="5137" max="5376" width="9.125" style="11"/>
    <col min="5377" max="5377" width="20.75" style="11" customWidth="1"/>
    <col min="5378" max="5378" width="4.875" style="11" customWidth="1"/>
    <col min="5379" max="5379" width="3.625" style="11" customWidth="1"/>
    <col min="5380" max="5380" width="6" style="11" customWidth="1"/>
    <col min="5381" max="5381" width="43.75" style="11" customWidth="1"/>
    <col min="5382" max="5382" width="37.875" style="11" customWidth="1"/>
    <col min="5383" max="5383" width="14.125" style="11" customWidth="1"/>
    <col min="5384" max="5385" width="15.375" style="11" customWidth="1"/>
    <col min="5386" max="5386" width="9.75" style="11" customWidth="1"/>
    <col min="5387" max="5387" width="14.125" style="11" customWidth="1"/>
    <col min="5388" max="5388" width="24.375" style="11" customWidth="1"/>
    <col min="5389" max="5389" width="9.125" style="11"/>
    <col min="5390" max="5390" width="6.875" style="11" customWidth="1"/>
    <col min="5391" max="5391" width="9.125" style="11"/>
    <col min="5392" max="5392" width="11.25" style="11" customWidth="1"/>
    <col min="5393" max="5632" width="9.125" style="11"/>
    <col min="5633" max="5633" width="20.75" style="11" customWidth="1"/>
    <col min="5634" max="5634" width="4.875" style="11" customWidth="1"/>
    <col min="5635" max="5635" width="3.625" style="11" customWidth="1"/>
    <col min="5636" max="5636" width="6" style="11" customWidth="1"/>
    <col min="5637" max="5637" width="43.75" style="11" customWidth="1"/>
    <col min="5638" max="5638" width="37.875" style="11" customWidth="1"/>
    <col min="5639" max="5639" width="14.125" style="11" customWidth="1"/>
    <col min="5640" max="5641" width="15.375" style="11" customWidth="1"/>
    <col min="5642" max="5642" width="9.75" style="11" customWidth="1"/>
    <col min="5643" max="5643" width="14.125" style="11" customWidth="1"/>
    <col min="5644" max="5644" width="24.375" style="11" customWidth="1"/>
    <col min="5645" max="5645" width="9.125" style="11"/>
    <col min="5646" max="5646" width="6.875" style="11" customWidth="1"/>
    <col min="5647" max="5647" width="9.125" style="11"/>
    <col min="5648" max="5648" width="11.25" style="11" customWidth="1"/>
    <col min="5649" max="5888" width="9.125" style="11"/>
    <col min="5889" max="5889" width="20.75" style="11" customWidth="1"/>
    <col min="5890" max="5890" width="4.875" style="11" customWidth="1"/>
    <col min="5891" max="5891" width="3.625" style="11" customWidth="1"/>
    <col min="5892" max="5892" width="6" style="11" customWidth="1"/>
    <col min="5893" max="5893" width="43.75" style="11" customWidth="1"/>
    <col min="5894" max="5894" width="37.875" style="11" customWidth="1"/>
    <col min="5895" max="5895" width="14.125" style="11" customWidth="1"/>
    <col min="5896" max="5897" width="15.375" style="11" customWidth="1"/>
    <col min="5898" max="5898" width="9.75" style="11" customWidth="1"/>
    <col min="5899" max="5899" width="14.125" style="11" customWidth="1"/>
    <col min="5900" max="5900" width="24.375" style="11" customWidth="1"/>
    <col min="5901" max="5901" width="9.125" style="11"/>
    <col min="5902" max="5902" width="6.875" style="11" customWidth="1"/>
    <col min="5903" max="5903" width="9.125" style="11"/>
    <col min="5904" max="5904" width="11.25" style="11" customWidth="1"/>
    <col min="5905" max="6144" width="9.125" style="11"/>
    <col min="6145" max="6145" width="20.75" style="11" customWidth="1"/>
    <col min="6146" max="6146" width="4.875" style="11" customWidth="1"/>
    <col min="6147" max="6147" width="3.625" style="11" customWidth="1"/>
    <col min="6148" max="6148" width="6" style="11" customWidth="1"/>
    <col min="6149" max="6149" width="43.75" style="11" customWidth="1"/>
    <col min="6150" max="6150" width="37.875" style="11" customWidth="1"/>
    <col min="6151" max="6151" width="14.125" style="11" customWidth="1"/>
    <col min="6152" max="6153" width="15.375" style="11" customWidth="1"/>
    <col min="6154" max="6154" width="9.75" style="11" customWidth="1"/>
    <col min="6155" max="6155" width="14.125" style="11" customWidth="1"/>
    <col min="6156" max="6156" width="24.375" style="11" customWidth="1"/>
    <col min="6157" max="6157" width="9.125" style="11"/>
    <col min="6158" max="6158" width="6.875" style="11" customWidth="1"/>
    <col min="6159" max="6159" width="9.125" style="11"/>
    <col min="6160" max="6160" width="11.25" style="11" customWidth="1"/>
    <col min="6161" max="6400" width="9.125" style="11"/>
    <col min="6401" max="6401" width="20.75" style="11" customWidth="1"/>
    <col min="6402" max="6402" width="4.875" style="11" customWidth="1"/>
    <col min="6403" max="6403" width="3.625" style="11" customWidth="1"/>
    <col min="6404" max="6404" width="6" style="11" customWidth="1"/>
    <col min="6405" max="6405" width="43.75" style="11" customWidth="1"/>
    <col min="6406" max="6406" width="37.875" style="11" customWidth="1"/>
    <col min="6407" max="6407" width="14.125" style="11" customWidth="1"/>
    <col min="6408" max="6409" width="15.375" style="11" customWidth="1"/>
    <col min="6410" max="6410" width="9.75" style="11" customWidth="1"/>
    <col min="6411" max="6411" width="14.125" style="11" customWidth="1"/>
    <col min="6412" max="6412" width="24.375" style="11" customWidth="1"/>
    <col min="6413" max="6413" width="9.125" style="11"/>
    <col min="6414" max="6414" width="6.875" style="11" customWidth="1"/>
    <col min="6415" max="6415" width="9.125" style="11"/>
    <col min="6416" max="6416" width="11.25" style="11" customWidth="1"/>
    <col min="6417" max="6656" width="9.125" style="11"/>
    <col min="6657" max="6657" width="20.75" style="11" customWidth="1"/>
    <col min="6658" max="6658" width="4.875" style="11" customWidth="1"/>
    <col min="6659" max="6659" width="3.625" style="11" customWidth="1"/>
    <col min="6660" max="6660" width="6" style="11" customWidth="1"/>
    <col min="6661" max="6661" width="43.75" style="11" customWidth="1"/>
    <col min="6662" max="6662" width="37.875" style="11" customWidth="1"/>
    <col min="6663" max="6663" width="14.125" style="11" customWidth="1"/>
    <col min="6664" max="6665" width="15.375" style="11" customWidth="1"/>
    <col min="6666" max="6666" width="9.75" style="11" customWidth="1"/>
    <col min="6667" max="6667" width="14.125" style="11" customWidth="1"/>
    <col min="6668" max="6668" width="24.375" style="11" customWidth="1"/>
    <col min="6669" max="6669" width="9.125" style="11"/>
    <col min="6670" max="6670" width="6.875" style="11" customWidth="1"/>
    <col min="6671" max="6671" width="9.125" style="11"/>
    <col min="6672" max="6672" width="11.25" style="11" customWidth="1"/>
    <col min="6673" max="6912" width="9.125" style="11"/>
    <col min="6913" max="6913" width="20.75" style="11" customWidth="1"/>
    <col min="6914" max="6914" width="4.875" style="11" customWidth="1"/>
    <col min="6915" max="6915" width="3.625" style="11" customWidth="1"/>
    <col min="6916" max="6916" width="6" style="11" customWidth="1"/>
    <col min="6917" max="6917" width="43.75" style="11" customWidth="1"/>
    <col min="6918" max="6918" width="37.875" style="11" customWidth="1"/>
    <col min="6919" max="6919" width="14.125" style="11" customWidth="1"/>
    <col min="6920" max="6921" width="15.375" style="11" customWidth="1"/>
    <col min="6922" max="6922" width="9.75" style="11" customWidth="1"/>
    <col min="6923" max="6923" width="14.125" style="11" customWidth="1"/>
    <col min="6924" max="6924" width="24.375" style="11" customWidth="1"/>
    <col min="6925" max="6925" width="9.125" style="11"/>
    <col min="6926" max="6926" width="6.875" style="11" customWidth="1"/>
    <col min="6927" max="6927" width="9.125" style="11"/>
    <col min="6928" max="6928" width="11.25" style="11" customWidth="1"/>
    <col min="6929" max="7168" width="9.125" style="11"/>
    <col min="7169" max="7169" width="20.75" style="11" customWidth="1"/>
    <col min="7170" max="7170" width="4.875" style="11" customWidth="1"/>
    <col min="7171" max="7171" width="3.625" style="11" customWidth="1"/>
    <col min="7172" max="7172" width="6" style="11" customWidth="1"/>
    <col min="7173" max="7173" width="43.75" style="11" customWidth="1"/>
    <col min="7174" max="7174" width="37.875" style="11" customWidth="1"/>
    <col min="7175" max="7175" width="14.125" style="11" customWidth="1"/>
    <col min="7176" max="7177" width="15.375" style="11" customWidth="1"/>
    <col min="7178" max="7178" width="9.75" style="11" customWidth="1"/>
    <col min="7179" max="7179" width="14.125" style="11" customWidth="1"/>
    <col min="7180" max="7180" width="24.375" style="11" customWidth="1"/>
    <col min="7181" max="7181" width="9.125" style="11"/>
    <col min="7182" max="7182" width="6.875" style="11" customWidth="1"/>
    <col min="7183" max="7183" width="9.125" style="11"/>
    <col min="7184" max="7184" width="11.25" style="11" customWidth="1"/>
    <col min="7185" max="7424" width="9.125" style="11"/>
    <col min="7425" max="7425" width="20.75" style="11" customWidth="1"/>
    <col min="7426" max="7426" width="4.875" style="11" customWidth="1"/>
    <col min="7427" max="7427" width="3.625" style="11" customWidth="1"/>
    <col min="7428" max="7428" width="6" style="11" customWidth="1"/>
    <col min="7429" max="7429" width="43.75" style="11" customWidth="1"/>
    <col min="7430" max="7430" width="37.875" style="11" customWidth="1"/>
    <col min="7431" max="7431" width="14.125" style="11" customWidth="1"/>
    <col min="7432" max="7433" width="15.375" style="11" customWidth="1"/>
    <col min="7434" max="7434" width="9.75" style="11" customWidth="1"/>
    <col min="7435" max="7435" width="14.125" style="11" customWidth="1"/>
    <col min="7436" max="7436" width="24.375" style="11" customWidth="1"/>
    <col min="7437" max="7437" width="9.125" style="11"/>
    <col min="7438" max="7438" width="6.875" style="11" customWidth="1"/>
    <col min="7439" max="7439" width="9.125" style="11"/>
    <col min="7440" max="7440" width="11.25" style="11" customWidth="1"/>
    <col min="7441" max="7680" width="9.125" style="11"/>
    <col min="7681" max="7681" width="20.75" style="11" customWidth="1"/>
    <col min="7682" max="7682" width="4.875" style="11" customWidth="1"/>
    <col min="7683" max="7683" width="3.625" style="11" customWidth="1"/>
    <col min="7684" max="7684" width="6" style="11" customWidth="1"/>
    <col min="7685" max="7685" width="43.75" style="11" customWidth="1"/>
    <col min="7686" max="7686" width="37.875" style="11" customWidth="1"/>
    <col min="7687" max="7687" width="14.125" style="11" customWidth="1"/>
    <col min="7688" max="7689" width="15.375" style="11" customWidth="1"/>
    <col min="7690" max="7690" width="9.75" style="11" customWidth="1"/>
    <col min="7691" max="7691" width="14.125" style="11" customWidth="1"/>
    <col min="7692" max="7692" width="24.375" style="11" customWidth="1"/>
    <col min="7693" max="7693" width="9.125" style="11"/>
    <col min="7694" max="7694" width="6.875" style="11" customWidth="1"/>
    <col min="7695" max="7695" width="9.125" style="11"/>
    <col min="7696" max="7696" width="11.25" style="11" customWidth="1"/>
    <col min="7697" max="7936" width="9.125" style="11"/>
    <col min="7937" max="7937" width="20.75" style="11" customWidth="1"/>
    <col min="7938" max="7938" width="4.875" style="11" customWidth="1"/>
    <col min="7939" max="7939" width="3.625" style="11" customWidth="1"/>
    <col min="7940" max="7940" width="6" style="11" customWidth="1"/>
    <col min="7941" max="7941" width="43.75" style="11" customWidth="1"/>
    <col min="7942" max="7942" width="37.875" style="11" customWidth="1"/>
    <col min="7943" max="7943" width="14.125" style="11" customWidth="1"/>
    <col min="7944" max="7945" width="15.375" style="11" customWidth="1"/>
    <col min="7946" max="7946" width="9.75" style="11" customWidth="1"/>
    <col min="7947" max="7947" width="14.125" style="11" customWidth="1"/>
    <col min="7948" max="7948" width="24.375" style="11" customWidth="1"/>
    <col min="7949" max="7949" width="9.125" style="11"/>
    <col min="7950" max="7950" width="6.875" style="11" customWidth="1"/>
    <col min="7951" max="7951" width="9.125" style="11"/>
    <col min="7952" max="7952" width="11.25" style="11" customWidth="1"/>
    <col min="7953" max="8192" width="9.125" style="11"/>
    <col min="8193" max="8193" width="20.75" style="11" customWidth="1"/>
    <col min="8194" max="8194" width="4.875" style="11" customWidth="1"/>
    <col min="8195" max="8195" width="3.625" style="11" customWidth="1"/>
    <col min="8196" max="8196" width="6" style="11" customWidth="1"/>
    <col min="8197" max="8197" width="43.75" style="11" customWidth="1"/>
    <col min="8198" max="8198" width="37.875" style="11" customWidth="1"/>
    <col min="8199" max="8199" width="14.125" style="11" customWidth="1"/>
    <col min="8200" max="8201" width="15.375" style="11" customWidth="1"/>
    <col min="8202" max="8202" width="9.75" style="11" customWidth="1"/>
    <col min="8203" max="8203" width="14.125" style="11" customWidth="1"/>
    <col min="8204" max="8204" width="24.375" style="11" customWidth="1"/>
    <col min="8205" max="8205" width="9.125" style="11"/>
    <col min="8206" max="8206" width="6.875" style="11" customWidth="1"/>
    <col min="8207" max="8207" width="9.125" style="11"/>
    <col min="8208" max="8208" width="11.25" style="11" customWidth="1"/>
    <col min="8209" max="8448" width="9.125" style="11"/>
    <col min="8449" max="8449" width="20.75" style="11" customWidth="1"/>
    <col min="8450" max="8450" width="4.875" style="11" customWidth="1"/>
    <col min="8451" max="8451" width="3.625" style="11" customWidth="1"/>
    <col min="8452" max="8452" width="6" style="11" customWidth="1"/>
    <col min="8453" max="8453" width="43.75" style="11" customWidth="1"/>
    <col min="8454" max="8454" width="37.875" style="11" customWidth="1"/>
    <col min="8455" max="8455" width="14.125" style="11" customWidth="1"/>
    <col min="8456" max="8457" width="15.375" style="11" customWidth="1"/>
    <col min="8458" max="8458" width="9.75" style="11" customWidth="1"/>
    <col min="8459" max="8459" width="14.125" style="11" customWidth="1"/>
    <col min="8460" max="8460" width="24.375" style="11" customWidth="1"/>
    <col min="8461" max="8461" width="9.125" style="11"/>
    <col min="8462" max="8462" width="6.875" style="11" customWidth="1"/>
    <col min="8463" max="8463" width="9.125" style="11"/>
    <col min="8464" max="8464" width="11.25" style="11" customWidth="1"/>
    <col min="8465" max="8704" width="9.125" style="11"/>
    <col min="8705" max="8705" width="20.75" style="11" customWidth="1"/>
    <col min="8706" max="8706" width="4.875" style="11" customWidth="1"/>
    <col min="8707" max="8707" width="3.625" style="11" customWidth="1"/>
    <col min="8708" max="8708" width="6" style="11" customWidth="1"/>
    <col min="8709" max="8709" width="43.75" style="11" customWidth="1"/>
    <col min="8710" max="8710" width="37.875" style="11" customWidth="1"/>
    <col min="8711" max="8711" width="14.125" style="11" customWidth="1"/>
    <col min="8712" max="8713" width="15.375" style="11" customWidth="1"/>
    <col min="8714" max="8714" width="9.75" style="11" customWidth="1"/>
    <col min="8715" max="8715" width="14.125" style="11" customWidth="1"/>
    <col min="8716" max="8716" width="24.375" style="11" customWidth="1"/>
    <col min="8717" max="8717" width="9.125" style="11"/>
    <col min="8718" max="8718" width="6.875" style="11" customWidth="1"/>
    <col min="8719" max="8719" width="9.125" style="11"/>
    <col min="8720" max="8720" width="11.25" style="11" customWidth="1"/>
    <col min="8721" max="8960" width="9.125" style="11"/>
    <col min="8961" max="8961" width="20.75" style="11" customWidth="1"/>
    <col min="8962" max="8962" width="4.875" style="11" customWidth="1"/>
    <col min="8963" max="8963" width="3.625" style="11" customWidth="1"/>
    <col min="8964" max="8964" width="6" style="11" customWidth="1"/>
    <col min="8965" max="8965" width="43.75" style="11" customWidth="1"/>
    <col min="8966" max="8966" width="37.875" style="11" customWidth="1"/>
    <col min="8967" max="8967" width="14.125" style="11" customWidth="1"/>
    <col min="8968" max="8969" width="15.375" style="11" customWidth="1"/>
    <col min="8970" max="8970" width="9.75" style="11" customWidth="1"/>
    <col min="8971" max="8971" width="14.125" style="11" customWidth="1"/>
    <col min="8972" max="8972" width="24.375" style="11" customWidth="1"/>
    <col min="8973" max="8973" width="9.125" style="11"/>
    <col min="8974" max="8974" width="6.875" style="11" customWidth="1"/>
    <col min="8975" max="8975" width="9.125" style="11"/>
    <col min="8976" max="8976" width="11.25" style="11" customWidth="1"/>
    <col min="8977" max="9216" width="9.125" style="11"/>
    <col min="9217" max="9217" width="20.75" style="11" customWidth="1"/>
    <col min="9218" max="9218" width="4.875" style="11" customWidth="1"/>
    <col min="9219" max="9219" width="3.625" style="11" customWidth="1"/>
    <col min="9220" max="9220" width="6" style="11" customWidth="1"/>
    <col min="9221" max="9221" width="43.75" style="11" customWidth="1"/>
    <col min="9222" max="9222" width="37.875" style="11" customWidth="1"/>
    <col min="9223" max="9223" width="14.125" style="11" customWidth="1"/>
    <col min="9224" max="9225" width="15.375" style="11" customWidth="1"/>
    <col min="9226" max="9226" width="9.75" style="11" customWidth="1"/>
    <col min="9227" max="9227" width="14.125" style="11" customWidth="1"/>
    <col min="9228" max="9228" width="24.375" style="11" customWidth="1"/>
    <col min="9229" max="9229" width="9.125" style="11"/>
    <col min="9230" max="9230" width="6.875" style="11" customWidth="1"/>
    <col min="9231" max="9231" width="9.125" style="11"/>
    <col min="9232" max="9232" width="11.25" style="11" customWidth="1"/>
    <col min="9233" max="9472" width="9.125" style="11"/>
    <col min="9473" max="9473" width="20.75" style="11" customWidth="1"/>
    <col min="9474" max="9474" width="4.875" style="11" customWidth="1"/>
    <col min="9475" max="9475" width="3.625" style="11" customWidth="1"/>
    <col min="9476" max="9476" width="6" style="11" customWidth="1"/>
    <col min="9477" max="9477" width="43.75" style="11" customWidth="1"/>
    <col min="9478" max="9478" width="37.875" style="11" customWidth="1"/>
    <col min="9479" max="9479" width="14.125" style="11" customWidth="1"/>
    <col min="9480" max="9481" width="15.375" style="11" customWidth="1"/>
    <col min="9482" max="9482" width="9.75" style="11" customWidth="1"/>
    <col min="9483" max="9483" width="14.125" style="11" customWidth="1"/>
    <col min="9484" max="9484" width="24.375" style="11" customWidth="1"/>
    <col min="9485" max="9485" width="9.125" style="11"/>
    <col min="9486" max="9486" width="6.875" style="11" customWidth="1"/>
    <col min="9487" max="9487" width="9.125" style="11"/>
    <col min="9488" max="9488" width="11.25" style="11" customWidth="1"/>
    <col min="9489" max="9728" width="9.125" style="11"/>
    <col min="9729" max="9729" width="20.75" style="11" customWidth="1"/>
    <col min="9730" max="9730" width="4.875" style="11" customWidth="1"/>
    <col min="9731" max="9731" width="3.625" style="11" customWidth="1"/>
    <col min="9732" max="9732" width="6" style="11" customWidth="1"/>
    <col min="9733" max="9733" width="43.75" style="11" customWidth="1"/>
    <col min="9734" max="9734" width="37.875" style="11" customWidth="1"/>
    <col min="9735" max="9735" width="14.125" style="11" customWidth="1"/>
    <col min="9736" max="9737" width="15.375" style="11" customWidth="1"/>
    <col min="9738" max="9738" width="9.75" style="11" customWidth="1"/>
    <col min="9739" max="9739" width="14.125" style="11" customWidth="1"/>
    <col min="9740" max="9740" width="24.375" style="11" customWidth="1"/>
    <col min="9741" max="9741" width="9.125" style="11"/>
    <col min="9742" max="9742" width="6.875" style="11" customWidth="1"/>
    <col min="9743" max="9743" width="9.125" style="11"/>
    <col min="9744" max="9744" width="11.25" style="11" customWidth="1"/>
    <col min="9745" max="9984" width="9.125" style="11"/>
    <col min="9985" max="9985" width="20.75" style="11" customWidth="1"/>
    <col min="9986" max="9986" width="4.875" style="11" customWidth="1"/>
    <col min="9987" max="9987" width="3.625" style="11" customWidth="1"/>
    <col min="9988" max="9988" width="6" style="11" customWidth="1"/>
    <col min="9989" max="9989" width="43.75" style="11" customWidth="1"/>
    <col min="9990" max="9990" width="37.875" style="11" customWidth="1"/>
    <col min="9991" max="9991" width="14.125" style="11" customWidth="1"/>
    <col min="9992" max="9993" width="15.375" style="11" customWidth="1"/>
    <col min="9994" max="9994" width="9.75" style="11" customWidth="1"/>
    <col min="9995" max="9995" width="14.125" style="11" customWidth="1"/>
    <col min="9996" max="9996" width="24.375" style="11" customWidth="1"/>
    <col min="9997" max="9997" width="9.125" style="11"/>
    <col min="9998" max="9998" width="6.875" style="11" customWidth="1"/>
    <col min="9999" max="9999" width="9.125" style="11"/>
    <col min="10000" max="10000" width="11.25" style="11" customWidth="1"/>
    <col min="10001" max="10240" width="9.125" style="11"/>
    <col min="10241" max="10241" width="20.75" style="11" customWidth="1"/>
    <col min="10242" max="10242" width="4.875" style="11" customWidth="1"/>
    <col min="10243" max="10243" width="3.625" style="11" customWidth="1"/>
    <col min="10244" max="10244" width="6" style="11" customWidth="1"/>
    <col min="10245" max="10245" width="43.75" style="11" customWidth="1"/>
    <col min="10246" max="10246" width="37.875" style="11" customWidth="1"/>
    <col min="10247" max="10247" width="14.125" style="11" customWidth="1"/>
    <col min="10248" max="10249" width="15.375" style="11" customWidth="1"/>
    <col min="10250" max="10250" width="9.75" style="11" customWidth="1"/>
    <col min="10251" max="10251" width="14.125" style="11" customWidth="1"/>
    <col min="10252" max="10252" width="24.375" style="11" customWidth="1"/>
    <col min="10253" max="10253" width="9.125" style="11"/>
    <col min="10254" max="10254" width="6.875" style="11" customWidth="1"/>
    <col min="10255" max="10255" width="9.125" style="11"/>
    <col min="10256" max="10256" width="11.25" style="11" customWidth="1"/>
    <col min="10257" max="10496" width="9.125" style="11"/>
    <col min="10497" max="10497" width="20.75" style="11" customWidth="1"/>
    <col min="10498" max="10498" width="4.875" style="11" customWidth="1"/>
    <col min="10499" max="10499" width="3.625" style="11" customWidth="1"/>
    <col min="10500" max="10500" width="6" style="11" customWidth="1"/>
    <col min="10501" max="10501" width="43.75" style="11" customWidth="1"/>
    <col min="10502" max="10502" width="37.875" style="11" customWidth="1"/>
    <col min="10503" max="10503" width="14.125" style="11" customWidth="1"/>
    <col min="10504" max="10505" width="15.375" style="11" customWidth="1"/>
    <col min="10506" max="10506" width="9.75" style="11" customWidth="1"/>
    <col min="10507" max="10507" width="14.125" style="11" customWidth="1"/>
    <col min="10508" max="10508" width="24.375" style="11" customWidth="1"/>
    <col min="10509" max="10509" width="9.125" style="11"/>
    <col min="10510" max="10510" width="6.875" style="11" customWidth="1"/>
    <col min="10511" max="10511" width="9.125" style="11"/>
    <col min="10512" max="10512" width="11.25" style="11" customWidth="1"/>
    <col min="10513" max="10752" width="9.125" style="11"/>
    <col min="10753" max="10753" width="20.75" style="11" customWidth="1"/>
    <col min="10754" max="10754" width="4.875" style="11" customWidth="1"/>
    <col min="10755" max="10755" width="3.625" style="11" customWidth="1"/>
    <col min="10756" max="10756" width="6" style="11" customWidth="1"/>
    <col min="10757" max="10757" width="43.75" style="11" customWidth="1"/>
    <col min="10758" max="10758" width="37.875" style="11" customWidth="1"/>
    <col min="10759" max="10759" width="14.125" style="11" customWidth="1"/>
    <col min="10760" max="10761" width="15.375" style="11" customWidth="1"/>
    <col min="10762" max="10762" width="9.75" style="11" customWidth="1"/>
    <col min="10763" max="10763" width="14.125" style="11" customWidth="1"/>
    <col min="10764" max="10764" width="24.375" style="11" customWidth="1"/>
    <col min="10765" max="10765" width="9.125" style="11"/>
    <col min="10766" max="10766" width="6.875" style="11" customWidth="1"/>
    <col min="10767" max="10767" width="9.125" style="11"/>
    <col min="10768" max="10768" width="11.25" style="11" customWidth="1"/>
    <col min="10769" max="11008" width="9.125" style="11"/>
    <col min="11009" max="11009" width="20.75" style="11" customWidth="1"/>
    <col min="11010" max="11010" width="4.875" style="11" customWidth="1"/>
    <col min="11011" max="11011" width="3.625" style="11" customWidth="1"/>
    <col min="11012" max="11012" width="6" style="11" customWidth="1"/>
    <col min="11013" max="11013" width="43.75" style="11" customWidth="1"/>
    <col min="11014" max="11014" width="37.875" style="11" customWidth="1"/>
    <col min="11015" max="11015" width="14.125" style="11" customWidth="1"/>
    <col min="11016" max="11017" width="15.375" style="11" customWidth="1"/>
    <col min="11018" max="11018" width="9.75" style="11" customWidth="1"/>
    <col min="11019" max="11019" width="14.125" style="11" customWidth="1"/>
    <col min="11020" max="11020" width="24.375" style="11" customWidth="1"/>
    <col min="11021" max="11021" width="9.125" style="11"/>
    <col min="11022" max="11022" width="6.875" style="11" customWidth="1"/>
    <col min="11023" max="11023" width="9.125" style="11"/>
    <col min="11024" max="11024" width="11.25" style="11" customWidth="1"/>
    <col min="11025" max="11264" width="9.125" style="11"/>
    <col min="11265" max="11265" width="20.75" style="11" customWidth="1"/>
    <col min="11266" max="11266" width="4.875" style="11" customWidth="1"/>
    <col min="11267" max="11267" width="3.625" style="11" customWidth="1"/>
    <col min="11268" max="11268" width="6" style="11" customWidth="1"/>
    <col min="11269" max="11269" width="43.75" style="11" customWidth="1"/>
    <col min="11270" max="11270" width="37.875" style="11" customWidth="1"/>
    <col min="11271" max="11271" width="14.125" style="11" customWidth="1"/>
    <col min="11272" max="11273" width="15.375" style="11" customWidth="1"/>
    <col min="11274" max="11274" width="9.75" style="11" customWidth="1"/>
    <col min="11275" max="11275" width="14.125" style="11" customWidth="1"/>
    <col min="11276" max="11276" width="24.375" style="11" customWidth="1"/>
    <col min="11277" max="11277" width="9.125" style="11"/>
    <col min="11278" max="11278" width="6.875" style="11" customWidth="1"/>
    <col min="11279" max="11279" width="9.125" style="11"/>
    <col min="11280" max="11280" width="11.25" style="11" customWidth="1"/>
    <col min="11281" max="11520" width="9.125" style="11"/>
    <col min="11521" max="11521" width="20.75" style="11" customWidth="1"/>
    <col min="11522" max="11522" width="4.875" style="11" customWidth="1"/>
    <col min="11523" max="11523" width="3.625" style="11" customWidth="1"/>
    <col min="11524" max="11524" width="6" style="11" customWidth="1"/>
    <col min="11525" max="11525" width="43.75" style="11" customWidth="1"/>
    <col min="11526" max="11526" width="37.875" style="11" customWidth="1"/>
    <col min="11527" max="11527" width="14.125" style="11" customWidth="1"/>
    <col min="11528" max="11529" width="15.375" style="11" customWidth="1"/>
    <col min="11530" max="11530" width="9.75" style="11" customWidth="1"/>
    <col min="11531" max="11531" width="14.125" style="11" customWidth="1"/>
    <col min="11532" max="11532" width="24.375" style="11" customWidth="1"/>
    <col min="11533" max="11533" width="9.125" style="11"/>
    <col min="11534" max="11534" width="6.875" style="11" customWidth="1"/>
    <col min="11535" max="11535" width="9.125" style="11"/>
    <col min="11536" max="11536" width="11.25" style="11" customWidth="1"/>
    <col min="11537" max="11776" width="9.125" style="11"/>
    <col min="11777" max="11777" width="20.75" style="11" customWidth="1"/>
    <col min="11778" max="11778" width="4.875" style="11" customWidth="1"/>
    <col min="11779" max="11779" width="3.625" style="11" customWidth="1"/>
    <col min="11780" max="11780" width="6" style="11" customWidth="1"/>
    <col min="11781" max="11781" width="43.75" style="11" customWidth="1"/>
    <col min="11782" max="11782" width="37.875" style="11" customWidth="1"/>
    <col min="11783" max="11783" width="14.125" style="11" customWidth="1"/>
    <col min="11784" max="11785" width="15.375" style="11" customWidth="1"/>
    <col min="11786" max="11786" width="9.75" style="11" customWidth="1"/>
    <col min="11787" max="11787" width="14.125" style="11" customWidth="1"/>
    <col min="11788" max="11788" width="24.375" style="11" customWidth="1"/>
    <col min="11789" max="11789" width="9.125" style="11"/>
    <col min="11790" max="11790" width="6.875" style="11" customWidth="1"/>
    <col min="11791" max="11791" width="9.125" style="11"/>
    <col min="11792" max="11792" width="11.25" style="11" customWidth="1"/>
    <col min="11793" max="12032" width="9.125" style="11"/>
    <col min="12033" max="12033" width="20.75" style="11" customWidth="1"/>
    <col min="12034" max="12034" width="4.875" style="11" customWidth="1"/>
    <col min="12035" max="12035" width="3.625" style="11" customWidth="1"/>
    <col min="12036" max="12036" width="6" style="11" customWidth="1"/>
    <col min="12037" max="12037" width="43.75" style="11" customWidth="1"/>
    <col min="12038" max="12038" width="37.875" style="11" customWidth="1"/>
    <col min="12039" max="12039" width="14.125" style="11" customWidth="1"/>
    <col min="12040" max="12041" width="15.375" style="11" customWidth="1"/>
    <col min="12042" max="12042" width="9.75" style="11" customWidth="1"/>
    <col min="12043" max="12043" width="14.125" style="11" customWidth="1"/>
    <col min="12044" max="12044" width="24.375" style="11" customWidth="1"/>
    <col min="12045" max="12045" width="9.125" style="11"/>
    <col min="12046" max="12046" width="6.875" style="11" customWidth="1"/>
    <col min="12047" max="12047" width="9.125" style="11"/>
    <col min="12048" max="12048" width="11.25" style="11" customWidth="1"/>
    <col min="12049" max="12288" width="9.125" style="11"/>
    <col min="12289" max="12289" width="20.75" style="11" customWidth="1"/>
    <col min="12290" max="12290" width="4.875" style="11" customWidth="1"/>
    <col min="12291" max="12291" width="3.625" style="11" customWidth="1"/>
    <col min="12292" max="12292" width="6" style="11" customWidth="1"/>
    <col min="12293" max="12293" width="43.75" style="11" customWidth="1"/>
    <col min="12294" max="12294" width="37.875" style="11" customWidth="1"/>
    <col min="12295" max="12295" width="14.125" style="11" customWidth="1"/>
    <col min="12296" max="12297" width="15.375" style="11" customWidth="1"/>
    <col min="12298" max="12298" width="9.75" style="11" customWidth="1"/>
    <col min="12299" max="12299" width="14.125" style="11" customWidth="1"/>
    <col min="12300" max="12300" width="24.375" style="11" customWidth="1"/>
    <col min="12301" max="12301" width="9.125" style="11"/>
    <col min="12302" max="12302" width="6.875" style="11" customWidth="1"/>
    <col min="12303" max="12303" width="9.125" style="11"/>
    <col min="12304" max="12304" width="11.25" style="11" customWidth="1"/>
    <col min="12305" max="12544" width="9.125" style="11"/>
    <col min="12545" max="12545" width="20.75" style="11" customWidth="1"/>
    <col min="12546" max="12546" width="4.875" style="11" customWidth="1"/>
    <col min="12547" max="12547" width="3.625" style="11" customWidth="1"/>
    <col min="12548" max="12548" width="6" style="11" customWidth="1"/>
    <col min="12549" max="12549" width="43.75" style="11" customWidth="1"/>
    <col min="12550" max="12550" width="37.875" style="11" customWidth="1"/>
    <col min="12551" max="12551" width="14.125" style="11" customWidth="1"/>
    <col min="12552" max="12553" width="15.375" style="11" customWidth="1"/>
    <col min="12554" max="12554" width="9.75" style="11" customWidth="1"/>
    <col min="12555" max="12555" width="14.125" style="11" customWidth="1"/>
    <col min="12556" max="12556" width="24.375" style="11" customWidth="1"/>
    <col min="12557" max="12557" width="9.125" style="11"/>
    <col min="12558" max="12558" width="6.875" style="11" customWidth="1"/>
    <col min="12559" max="12559" width="9.125" style="11"/>
    <col min="12560" max="12560" width="11.25" style="11" customWidth="1"/>
    <col min="12561" max="12800" width="9.125" style="11"/>
    <col min="12801" max="12801" width="20.75" style="11" customWidth="1"/>
    <col min="12802" max="12802" width="4.875" style="11" customWidth="1"/>
    <col min="12803" max="12803" width="3.625" style="11" customWidth="1"/>
    <col min="12804" max="12804" width="6" style="11" customWidth="1"/>
    <col min="12805" max="12805" width="43.75" style="11" customWidth="1"/>
    <col min="12806" max="12806" width="37.875" style="11" customWidth="1"/>
    <col min="12807" max="12807" width="14.125" style="11" customWidth="1"/>
    <col min="12808" max="12809" width="15.375" style="11" customWidth="1"/>
    <col min="12810" max="12810" width="9.75" style="11" customWidth="1"/>
    <col min="12811" max="12811" width="14.125" style="11" customWidth="1"/>
    <col min="12812" max="12812" width="24.375" style="11" customWidth="1"/>
    <col min="12813" max="12813" width="9.125" style="11"/>
    <col min="12814" max="12814" width="6.875" style="11" customWidth="1"/>
    <col min="12815" max="12815" width="9.125" style="11"/>
    <col min="12816" max="12816" width="11.25" style="11" customWidth="1"/>
    <col min="12817" max="13056" width="9.125" style="11"/>
    <col min="13057" max="13057" width="20.75" style="11" customWidth="1"/>
    <col min="13058" max="13058" width="4.875" style="11" customWidth="1"/>
    <col min="13059" max="13059" width="3.625" style="11" customWidth="1"/>
    <col min="13060" max="13060" width="6" style="11" customWidth="1"/>
    <col min="13061" max="13061" width="43.75" style="11" customWidth="1"/>
    <col min="13062" max="13062" width="37.875" style="11" customWidth="1"/>
    <col min="13063" max="13063" width="14.125" style="11" customWidth="1"/>
    <col min="13064" max="13065" width="15.375" style="11" customWidth="1"/>
    <col min="13066" max="13066" width="9.75" style="11" customWidth="1"/>
    <col min="13067" max="13067" width="14.125" style="11" customWidth="1"/>
    <col min="13068" max="13068" width="24.375" style="11" customWidth="1"/>
    <col min="13069" max="13069" width="9.125" style="11"/>
    <col min="13070" max="13070" width="6.875" style="11" customWidth="1"/>
    <col min="13071" max="13071" width="9.125" style="11"/>
    <col min="13072" max="13072" width="11.25" style="11" customWidth="1"/>
    <col min="13073" max="13312" width="9.125" style="11"/>
    <col min="13313" max="13313" width="20.75" style="11" customWidth="1"/>
    <col min="13314" max="13314" width="4.875" style="11" customWidth="1"/>
    <col min="13315" max="13315" width="3.625" style="11" customWidth="1"/>
    <col min="13316" max="13316" width="6" style="11" customWidth="1"/>
    <col min="13317" max="13317" width="43.75" style="11" customWidth="1"/>
    <col min="13318" max="13318" width="37.875" style="11" customWidth="1"/>
    <col min="13319" max="13319" width="14.125" style="11" customWidth="1"/>
    <col min="13320" max="13321" width="15.375" style="11" customWidth="1"/>
    <col min="13322" max="13322" width="9.75" style="11" customWidth="1"/>
    <col min="13323" max="13323" width="14.125" style="11" customWidth="1"/>
    <col min="13324" max="13324" width="24.375" style="11" customWidth="1"/>
    <col min="13325" max="13325" width="9.125" style="11"/>
    <col min="13326" max="13326" width="6.875" style="11" customWidth="1"/>
    <col min="13327" max="13327" width="9.125" style="11"/>
    <col min="13328" max="13328" width="11.25" style="11" customWidth="1"/>
    <col min="13329" max="13568" width="9.125" style="11"/>
    <col min="13569" max="13569" width="20.75" style="11" customWidth="1"/>
    <col min="13570" max="13570" width="4.875" style="11" customWidth="1"/>
    <col min="13571" max="13571" width="3.625" style="11" customWidth="1"/>
    <col min="13572" max="13572" width="6" style="11" customWidth="1"/>
    <col min="13573" max="13573" width="43.75" style="11" customWidth="1"/>
    <col min="13574" max="13574" width="37.875" style="11" customWidth="1"/>
    <col min="13575" max="13575" width="14.125" style="11" customWidth="1"/>
    <col min="13576" max="13577" width="15.375" style="11" customWidth="1"/>
    <col min="13578" max="13578" width="9.75" style="11" customWidth="1"/>
    <col min="13579" max="13579" width="14.125" style="11" customWidth="1"/>
    <col min="13580" max="13580" width="24.375" style="11" customWidth="1"/>
    <col min="13581" max="13581" width="9.125" style="11"/>
    <col min="13582" max="13582" width="6.875" style="11" customWidth="1"/>
    <col min="13583" max="13583" width="9.125" style="11"/>
    <col min="13584" max="13584" width="11.25" style="11" customWidth="1"/>
    <col min="13585" max="13824" width="9.125" style="11"/>
    <col min="13825" max="13825" width="20.75" style="11" customWidth="1"/>
    <col min="13826" max="13826" width="4.875" style="11" customWidth="1"/>
    <col min="13827" max="13827" width="3.625" style="11" customWidth="1"/>
    <col min="13828" max="13828" width="6" style="11" customWidth="1"/>
    <col min="13829" max="13829" width="43.75" style="11" customWidth="1"/>
    <col min="13830" max="13830" width="37.875" style="11" customWidth="1"/>
    <col min="13831" max="13831" width="14.125" style="11" customWidth="1"/>
    <col min="13832" max="13833" width="15.375" style="11" customWidth="1"/>
    <col min="13834" max="13834" width="9.75" style="11" customWidth="1"/>
    <col min="13835" max="13835" width="14.125" style="11" customWidth="1"/>
    <col min="13836" max="13836" width="24.375" style="11" customWidth="1"/>
    <col min="13837" max="13837" width="9.125" style="11"/>
    <col min="13838" max="13838" width="6.875" style="11" customWidth="1"/>
    <col min="13839" max="13839" width="9.125" style="11"/>
    <col min="13840" max="13840" width="11.25" style="11" customWidth="1"/>
    <col min="13841" max="14080" width="9.125" style="11"/>
    <col min="14081" max="14081" width="20.75" style="11" customWidth="1"/>
    <col min="14082" max="14082" width="4.875" style="11" customWidth="1"/>
    <col min="14083" max="14083" width="3.625" style="11" customWidth="1"/>
    <col min="14084" max="14084" width="6" style="11" customWidth="1"/>
    <col min="14085" max="14085" width="43.75" style="11" customWidth="1"/>
    <col min="14086" max="14086" width="37.875" style="11" customWidth="1"/>
    <col min="14087" max="14087" width="14.125" style="11" customWidth="1"/>
    <col min="14088" max="14089" width="15.375" style="11" customWidth="1"/>
    <col min="14090" max="14090" width="9.75" style="11" customWidth="1"/>
    <col min="14091" max="14091" width="14.125" style="11" customWidth="1"/>
    <col min="14092" max="14092" width="24.375" style="11" customWidth="1"/>
    <col min="14093" max="14093" width="9.125" style="11"/>
    <col min="14094" max="14094" width="6.875" style="11" customWidth="1"/>
    <col min="14095" max="14095" width="9.125" style="11"/>
    <col min="14096" max="14096" width="11.25" style="11" customWidth="1"/>
    <col min="14097" max="14336" width="9.125" style="11"/>
    <col min="14337" max="14337" width="20.75" style="11" customWidth="1"/>
    <col min="14338" max="14338" width="4.875" style="11" customWidth="1"/>
    <col min="14339" max="14339" width="3.625" style="11" customWidth="1"/>
    <col min="14340" max="14340" width="6" style="11" customWidth="1"/>
    <col min="14341" max="14341" width="43.75" style="11" customWidth="1"/>
    <col min="14342" max="14342" width="37.875" style="11" customWidth="1"/>
    <col min="14343" max="14343" width="14.125" style="11" customWidth="1"/>
    <col min="14344" max="14345" width="15.375" style="11" customWidth="1"/>
    <col min="14346" max="14346" width="9.75" style="11" customWidth="1"/>
    <col min="14347" max="14347" width="14.125" style="11" customWidth="1"/>
    <col min="14348" max="14348" width="24.375" style="11" customWidth="1"/>
    <col min="14349" max="14349" width="9.125" style="11"/>
    <col min="14350" max="14350" width="6.875" style="11" customWidth="1"/>
    <col min="14351" max="14351" width="9.125" style="11"/>
    <col min="14352" max="14352" width="11.25" style="11" customWidth="1"/>
    <col min="14353" max="14592" width="9.125" style="11"/>
    <col min="14593" max="14593" width="20.75" style="11" customWidth="1"/>
    <col min="14594" max="14594" width="4.875" style="11" customWidth="1"/>
    <col min="14595" max="14595" width="3.625" style="11" customWidth="1"/>
    <col min="14596" max="14596" width="6" style="11" customWidth="1"/>
    <col min="14597" max="14597" width="43.75" style="11" customWidth="1"/>
    <col min="14598" max="14598" width="37.875" style="11" customWidth="1"/>
    <col min="14599" max="14599" width="14.125" style="11" customWidth="1"/>
    <col min="14600" max="14601" width="15.375" style="11" customWidth="1"/>
    <col min="14602" max="14602" width="9.75" style="11" customWidth="1"/>
    <col min="14603" max="14603" width="14.125" style="11" customWidth="1"/>
    <col min="14604" max="14604" width="24.375" style="11" customWidth="1"/>
    <col min="14605" max="14605" width="9.125" style="11"/>
    <col min="14606" max="14606" width="6.875" style="11" customWidth="1"/>
    <col min="14607" max="14607" width="9.125" style="11"/>
    <col min="14608" max="14608" width="11.25" style="11" customWidth="1"/>
    <col min="14609" max="14848" width="9.125" style="11"/>
    <col min="14849" max="14849" width="20.75" style="11" customWidth="1"/>
    <col min="14850" max="14850" width="4.875" style="11" customWidth="1"/>
    <col min="14851" max="14851" width="3.625" style="11" customWidth="1"/>
    <col min="14852" max="14852" width="6" style="11" customWidth="1"/>
    <col min="14853" max="14853" width="43.75" style="11" customWidth="1"/>
    <col min="14854" max="14854" width="37.875" style="11" customWidth="1"/>
    <col min="14855" max="14855" width="14.125" style="11" customWidth="1"/>
    <col min="14856" max="14857" width="15.375" style="11" customWidth="1"/>
    <col min="14858" max="14858" width="9.75" style="11" customWidth="1"/>
    <col min="14859" max="14859" width="14.125" style="11" customWidth="1"/>
    <col min="14860" max="14860" width="24.375" style="11" customWidth="1"/>
    <col min="14861" max="14861" width="9.125" style="11"/>
    <col min="14862" max="14862" width="6.875" style="11" customWidth="1"/>
    <col min="14863" max="14863" width="9.125" style="11"/>
    <col min="14864" max="14864" width="11.25" style="11" customWidth="1"/>
    <col min="14865" max="15104" width="9.125" style="11"/>
    <col min="15105" max="15105" width="20.75" style="11" customWidth="1"/>
    <col min="15106" max="15106" width="4.875" style="11" customWidth="1"/>
    <col min="15107" max="15107" width="3.625" style="11" customWidth="1"/>
    <col min="15108" max="15108" width="6" style="11" customWidth="1"/>
    <col min="15109" max="15109" width="43.75" style="11" customWidth="1"/>
    <col min="15110" max="15110" width="37.875" style="11" customWidth="1"/>
    <col min="15111" max="15111" width="14.125" style="11" customWidth="1"/>
    <col min="15112" max="15113" width="15.375" style="11" customWidth="1"/>
    <col min="15114" max="15114" width="9.75" style="11" customWidth="1"/>
    <col min="15115" max="15115" width="14.125" style="11" customWidth="1"/>
    <col min="15116" max="15116" width="24.375" style="11" customWidth="1"/>
    <col min="15117" max="15117" width="9.125" style="11"/>
    <col min="15118" max="15118" width="6.875" style="11" customWidth="1"/>
    <col min="15119" max="15119" width="9.125" style="11"/>
    <col min="15120" max="15120" width="11.25" style="11" customWidth="1"/>
    <col min="15121" max="15360" width="9.125" style="11"/>
    <col min="15361" max="15361" width="20.75" style="11" customWidth="1"/>
    <col min="15362" max="15362" width="4.875" style="11" customWidth="1"/>
    <col min="15363" max="15363" width="3.625" style="11" customWidth="1"/>
    <col min="15364" max="15364" width="6" style="11" customWidth="1"/>
    <col min="15365" max="15365" width="43.75" style="11" customWidth="1"/>
    <col min="15366" max="15366" width="37.875" style="11" customWidth="1"/>
    <col min="15367" max="15367" width="14.125" style="11" customWidth="1"/>
    <col min="15368" max="15369" width="15.375" style="11" customWidth="1"/>
    <col min="15370" max="15370" width="9.75" style="11" customWidth="1"/>
    <col min="15371" max="15371" width="14.125" style="11" customWidth="1"/>
    <col min="15372" max="15372" width="24.375" style="11" customWidth="1"/>
    <col min="15373" max="15373" width="9.125" style="11"/>
    <col min="15374" max="15374" width="6.875" style="11" customWidth="1"/>
    <col min="15375" max="15375" width="9.125" style="11"/>
    <col min="15376" max="15376" width="11.25" style="11" customWidth="1"/>
    <col min="15377" max="15616" width="9.125" style="11"/>
    <col min="15617" max="15617" width="20.75" style="11" customWidth="1"/>
    <col min="15618" max="15618" width="4.875" style="11" customWidth="1"/>
    <col min="15619" max="15619" width="3.625" style="11" customWidth="1"/>
    <col min="15620" max="15620" width="6" style="11" customWidth="1"/>
    <col min="15621" max="15621" width="43.75" style="11" customWidth="1"/>
    <col min="15622" max="15622" width="37.875" style="11" customWidth="1"/>
    <col min="15623" max="15623" width="14.125" style="11" customWidth="1"/>
    <col min="15624" max="15625" width="15.375" style="11" customWidth="1"/>
    <col min="15626" max="15626" width="9.75" style="11" customWidth="1"/>
    <col min="15627" max="15627" width="14.125" style="11" customWidth="1"/>
    <col min="15628" max="15628" width="24.375" style="11" customWidth="1"/>
    <col min="15629" max="15629" width="9.125" style="11"/>
    <col min="15630" max="15630" width="6.875" style="11" customWidth="1"/>
    <col min="15631" max="15631" width="9.125" style="11"/>
    <col min="15632" max="15632" width="11.25" style="11" customWidth="1"/>
    <col min="15633" max="15872" width="9.125" style="11"/>
    <col min="15873" max="15873" width="20.75" style="11" customWidth="1"/>
    <col min="15874" max="15874" width="4.875" style="11" customWidth="1"/>
    <col min="15875" max="15875" width="3.625" style="11" customWidth="1"/>
    <col min="15876" max="15876" width="6" style="11" customWidth="1"/>
    <col min="15877" max="15877" width="43.75" style="11" customWidth="1"/>
    <col min="15878" max="15878" width="37.875" style="11" customWidth="1"/>
    <col min="15879" max="15879" width="14.125" style="11" customWidth="1"/>
    <col min="15880" max="15881" width="15.375" style="11" customWidth="1"/>
    <col min="15882" max="15882" width="9.75" style="11" customWidth="1"/>
    <col min="15883" max="15883" width="14.125" style="11" customWidth="1"/>
    <col min="15884" max="15884" width="24.375" style="11" customWidth="1"/>
    <col min="15885" max="15885" width="9.125" style="11"/>
    <col min="15886" max="15886" width="6.875" style="11" customWidth="1"/>
    <col min="15887" max="15887" width="9.125" style="11"/>
    <col min="15888" max="15888" width="11.25" style="11" customWidth="1"/>
    <col min="15889" max="16128" width="9.125" style="11"/>
    <col min="16129" max="16129" width="20.75" style="11" customWidth="1"/>
    <col min="16130" max="16130" width="4.875" style="11" customWidth="1"/>
    <col min="16131" max="16131" width="3.625" style="11" customWidth="1"/>
    <col min="16132" max="16132" width="6" style="11" customWidth="1"/>
    <col min="16133" max="16133" width="43.75" style="11" customWidth="1"/>
    <col min="16134" max="16134" width="37.875" style="11" customWidth="1"/>
    <col min="16135" max="16135" width="14.125" style="11" customWidth="1"/>
    <col min="16136" max="16137" width="15.375" style="11" customWidth="1"/>
    <col min="16138" max="16138" width="9.75" style="11" customWidth="1"/>
    <col min="16139" max="16139" width="14.125" style="11" customWidth="1"/>
    <col min="16140" max="16140" width="24.375" style="11" customWidth="1"/>
    <col min="16141" max="16141" width="9.125" style="11"/>
    <col min="16142" max="16142" width="6.875" style="11" customWidth="1"/>
    <col min="16143" max="16143" width="9.125" style="11"/>
    <col min="16144" max="16144" width="11.25" style="11" customWidth="1"/>
    <col min="16145" max="16384" width="9.125" style="11"/>
  </cols>
  <sheetData>
    <row r="1" spans="1:11" ht="17.5" customHeight="1" thickBot="1">
      <c r="A1" s="18" t="s">
        <v>12</v>
      </c>
      <c r="B1" s="18"/>
      <c r="C1" s="18"/>
      <c r="D1" s="18"/>
      <c r="H1" s="374" t="s">
        <v>13</v>
      </c>
      <c r="I1" s="375"/>
      <c r="J1" s="19"/>
    </row>
    <row r="2" spans="1:11" ht="16.5" customHeight="1">
      <c r="A2" s="18" t="s">
        <v>14</v>
      </c>
      <c r="B2" s="18"/>
      <c r="C2" s="18"/>
      <c r="D2" s="18"/>
      <c r="H2" s="20" t="s">
        <v>15</v>
      </c>
      <c r="I2" s="21" t="s">
        <v>16</v>
      </c>
      <c r="J2" s="10"/>
    </row>
    <row r="3" spans="1:11" ht="18" customHeight="1">
      <c r="A3" s="18"/>
      <c r="B3" s="18"/>
      <c r="C3" s="18"/>
      <c r="D3" s="18"/>
      <c r="G3" s="22"/>
      <c r="H3" s="20" t="s">
        <v>17</v>
      </c>
      <c r="I3" s="21" t="s">
        <v>18</v>
      </c>
      <c r="J3" s="10"/>
    </row>
    <row r="4" spans="1:11" ht="18" customHeight="1">
      <c r="A4" s="18" t="s">
        <v>19</v>
      </c>
      <c r="B4" s="18"/>
      <c r="C4" s="18"/>
      <c r="D4" s="18"/>
      <c r="F4" s="23"/>
      <c r="H4" s="20" t="s">
        <v>20</v>
      </c>
      <c r="I4" s="21" t="s">
        <v>21</v>
      </c>
      <c r="J4" s="10"/>
    </row>
    <row r="5" spans="1:11" ht="18" customHeight="1">
      <c r="A5" s="24" t="s">
        <v>22</v>
      </c>
      <c r="B5" s="24"/>
      <c r="C5" s="24"/>
      <c r="D5" s="24"/>
      <c r="E5" s="23"/>
      <c r="F5" s="25"/>
      <c r="H5" s="20" t="s">
        <v>23</v>
      </c>
      <c r="I5" s="21" t="s">
        <v>24</v>
      </c>
      <c r="J5" s="10"/>
    </row>
    <row r="6" spans="1:11" ht="27.7" customHeight="1">
      <c r="A6" s="26" t="s">
        <v>25</v>
      </c>
      <c r="B6" s="18" t="s">
        <v>26</v>
      </c>
      <c r="C6" s="27"/>
      <c r="E6" s="28"/>
      <c r="F6" s="25"/>
      <c r="H6" s="20" t="s">
        <v>27</v>
      </c>
      <c r="I6" s="21" t="s">
        <v>28</v>
      </c>
      <c r="J6" s="10"/>
    </row>
    <row r="7" spans="1:11" ht="18" customHeight="1">
      <c r="A7" s="29" t="s">
        <v>29</v>
      </c>
      <c r="B7" s="27"/>
      <c r="C7" s="27"/>
      <c r="E7" s="25"/>
      <c r="F7" s="25"/>
      <c r="H7" s="30" t="s">
        <v>30</v>
      </c>
      <c r="I7" s="31" t="s">
        <v>31</v>
      </c>
      <c r="J7" s="10"/>
    </row>
    <row r="8" spans="1:11" ht="12.25" customHeight="1">
      <c r="A8" s="26" t="s">
        <v>32</v>
      </c>
      <c r="B8" s="27"/>
      <c r="C8" s="27"/>
      <c r="E8" s="25"/>
      <c r="F8" s="25"/>
      <c r="H8" s="30"/>
      <c r="I8" s="31"/>
      <c r="J8" s="10"/>
    </row>
    <row r="9" spans="1:11" ht="14.3" thickBot="1">
      <c r="A9" s="18" t="s">
        <v>33</v>
      </c>
      <c r="B9" s="18" t="s">
        <v>34</v>
      </c>
      <c r="C9" s="27"/>
      <c r="E9" s="32"/>
      <c r="F9" s="25"/>
      <c r="H9" s="33"/>
      <c r="I9" s="34"/>
      <c r="J9" s="10"/>
    </row>
    <row r="10" spans="1:11" ht="13.6">
      <c r="A10" s="18"/>
      <c r="B10" s="18"/>
      <c r="C10" s="27"/>
      <c r="E10" s="32"/>
      <c r="F10" s="25"/>
      <c r="H10" s="35"/>
      <c r="I10" s="36"/>
      <c r="J10" s="10"/>
    </row>
    <row r="11" spans="1:11" ht="13.6">
      <c r="A11" s="37"/>
      <c r="B11" s="18"/>
      <c r="C11" s="27"/>
      <c r="E11" s="32"/>
      <c r="F11" s="25"/>
      <c r="H11" s="38"/>
      <c r="I11" s="10"/>
      <c r="J11" s="10"/>
    </row>
    <row r="12" spans="1:11" ht="13.6">
      <c r="A12" s="37"/>
      <c r="B12" s="18"/>
      <c r="C12" s="27"/>
      <c r="E12" s="32"/>
      <c r="F12" s="25"/>
      <c r="H12" s="38"/>
      <c r="I12" s="10"/>
      <c r="J12" s="10"/>
    </row>
    <row r="13" spans="1:11" ht="13.6">
      <c r="A13" s="37"/>
      <c r="B13" s="18"/>
      <c r="C13" s="27"/>
      <c r="E13" s="32"/>
      <c r="F13" s="25"/>
      <c r="H13" s="38"/>
      <c r="I13" s="10"/>
      <c r="J13" s="10"/>
    </row>
    <row r="14" spans="1:11" ht="25.5" customHeight="1">
      <c r="A14" s="376" t="s">
        <v>46</v>
      </c>
      <c r="B14" s="377"/>
      <c r="C14" s="377"/>
      <c r="D14" s="377"/>
      <c r="E14" s="377"/>
      <c r="F14" s="377"/>
      <c r="G14" s="377"/>
      <c r="H14" s="377"/>
      <c r="I14" s="377"/>
      <c r="J14" s="377"/>
      <c r="K14" s="378"/>
    </row>
    <row r="15" spans="1:11" ht="16.3">
      <c r="A15" s="64"/>
      <c r="B15" s="65"/>
      <c r="C15" s="65"/>
      <c r="D15" s="65"/>
      <c r="E15" s="65"/>
      <c r="F15" s="65"/>
      <c r="G15" s="6"/>
      <c r="H15" s="7"/>
      <c r="I15" s="7"/>
      <c r="J15" s="8"/>
      <c r="K15" s="9"/>
    </row>
    <row r="16" spans="1:11" ht="13.6">
      <c r="A16" s="37"/>
      <c r="B16" s="18"/>
      <c r="C16" s="27"/>
      <c r="E16" s="32"/>
      <c r="F16" s="25"/>
      <c r="H16" s="38"/>
      <c r="I16" s="10"/>
      <c r="J16" s="10"/>
    </row>
    <row r="18" spans="1:11" ht="18.7" customHeight="1">
      <c r="A18" s="376" t="s">
        <v>60</v>
      </c>
      <c r="B18" s="377"/>
      <c r="C18" s="377"/>
      <c r="D18" s="377"/>
      <c r="E18" s="377"/>
      <c r="F18" s="377"/>
      <c r="G18" s="377"/>
      <c r="H18" s="377"/>
      <c r="I18" s="377"/>
      <c r="J18" s="377"/>
      <c r="K18" s="378"/>
    </row>
    <row r="19" spans="1:11" ht="30.75" customHeight="1">
      <c r="A19" s="3" t="s">
        <v>0</v>
      </c>
      <c r="B19" s="379" t="s">
        <v>47</v>
      </c>
      <c r="C19" s="380"/>
      <c r="D19" s="380"/>
      <c r="E19" s="380"/>
      <c r="F19" s="380"/>
      <c r="G19" s="380"/>
      <c r="H19" s="380"/>
      <c r="I19" s="380"/>
      <c r="J19" s="380"/>
      <c r="K19" s="381"/>
    </row>
    <row r="20" spans="1:11" ht="25.5" customHeight="1">
      <c r="A20" s="382" t="s">
        <v>1</v>
      </c>
      <c r="B20" s="383" t="s">
        <v>2</v>
      </c>
      <c r="C20" s="384"/>
      <c r="D20" s="385"/>
      <c r="E20" s="386" t="s">
        <v>35</v>
      </c>
      <c r="F20" s="386" t="s">
        <v>36</v>
      </c>
      <c r="G20" s="44" t="s">
        <v>37</v>
      </c>
      <c r="H20" s="44" t="s">
        <v>38</v>
      </c>
      <c r="I20" s="44" t="s">
        <v>39</v>
      </c>
      <c r="J20" s="44" t="s">
        <v>40</v>
      </c>
      <c r="K20" s="44" t="s">
        <v>41</v>
      </c>
    </row>
    <row r="21" spans="1:11" ht="30.75" customHeight="1">
      <c r="A21" s="382"/>
      <c r="B21" s="63" t="s">
        <v>3</v>
      </c>
      <c r="C21" s="63" t="s">
        <v>4</v>
      </c>
      <c r="D21" s="63" t="s">
        <v>5</v>
      </c>
      <c r="E21" s="386"/>
      <c r="F21" s="386"/>
      <c r="G21" s="46" t="s">
        <v>42</v>
      </c>
      <c r="H21" s="46" t="s">
        <v>42</v>
      </c>
      <c r="I21" s="46" t="s">
        <v>42</v>
      </c>
      <c r="J21" s="46" t="s">
        <v>42</v>
      </c>
      <c r="K21" s="46" t="s">
        <v>42</v>
      </c>
    </row>
    <row r="22" spans="1:11" ht="45" customHeight="1">
      <c r="A22" s="43" t="s">
        <v>55</v>
      </c>
      <c r="B22" s="60">
        <v>3</v>
      </c>
      <c r="C22" s="60"/>
      <c r="D22" s="2">
        <f t="shared" ref="D22:D27" si="0">B22+C22</f>
        <v>3</v>
      </c>
      <c r="E22" s="59"/>
      <c r="F22" s="56"/>
      <c r="G22" s="5"/>
      <c r="H22" s="5"/>
      <c r="I22" s="5"/>
      <c r="K22" s="5" t="s">
        <v>48</v>
      </c>
    </row>
    <row r="23" spans="1:11" ht="52.5" customHeight="1">
      <c r="A23" s="43" t="s">
        <v>53</v>
      </c>
      <c r="B23" s="60">
        <v>1</v>
      </c>
      <c r="C23" s="60">
        <v>3</v>
      </c>
      <c r="D23" s="2">
        <f t="shared" si="0"/>
        <v>4</v>
      </c>
      <c r="E23" s="43"/>
      <c r="F23" s="56"/>
      <c r="G23" s="5"/>
      <c r="H23" s="5"/>
      <c r="I23" s="5" t="s">
        <v>58</v>
      </c>
      <c r="J23" s="5"/>
      <c r="K23" s="15"/>
    </row>
    <row r="24" spans="1:11" ht="50.95" customHeight="1">
      <c r="A24" s="43" t="s">
        <v>56</v>
      </c>
      <c r="B24" s="60">
        <v>1</v>
      </c>
      <c r="C24" s="60">
        <v>4</v>
      </c>
      <c r="D24" s="2">
        <f t="shared" si="0"/>
        <v>5</v>
      </c>
      <c r="E24" s="43"/>
      <c r="F24" s="43"/>
      <c r="G24" s="5"/>
      <c r="H24" s="5"/>
      <c r="I24" s="15"/>
      <c r="J24" s="5" t="s">
        <v>59</v>
      </c>
      <c r="K24" s="5" t="s">
        <v>44</v>
      </c>
    </row>
    <row r="25" spans="1:11" ht="45" customHeight="1">
      <c r="A25" s="43" t="s">
        <v>54</v>
      </c>
      <c r="B25" s="60">
        <v>2</v>
      </c>
      <c r="C25" s="60">
        <v>2</v>
      </c>
      <c r="D25" s="2">
        <f t="shared" si="0"/>
        <v>4</v>
      </c>
      <c r="E25" s="56"/>
      <c r="F25" s="43"/>
      <c r="G25" s="5"/>
      <c r="H25" s="5" t="s">
        <v>57</v>
      </c>
      <c r="I25" s="5"/>
      <c r="J25" s="5"/>
      <c r="K25" s="15"/>
    </row>
    <row r="26" spans="1:11" ht="45" customHeight="1">
      <c r="A26" s="43" t="s">
        <v>52</v>
      </c>
      <c r="B26" s="60">
        <v>2</v>
      </c>
      <c r="C26" s="60"/>
      <c r="D26" s="2">
        <f t="shared" si="0"/>
        <v>2</v>
      </c>
      <c r="E26" s="56"/>
      <c r="F26" s="43"/>
      <c r="G26" s="5" t="s">
        <v>49</v>
      </c>
      <c r="H26" s="5"/>
      <c r="I26" s="5"/>
      <c r="J26" s="5"/>
      <c r="K26" s="15"/>
    </row>
    <row r="27" spans="1:11" ht="49.75" customHeight="1">
      <c r="A27" s="43" t="s">
        <v>51</v>
      </c>
      <c r="B27" s="60">
        <v>2</v>
      </c>
      <c r="C27" s="60"/>
      <c r="D27" s="2">
        <f t="shared" si="0"/>
        <v>2</v>
      </c>
      <c r="E27" s="43"/>
      <c r="F27" s="56"/>
      <c r="G27" s="5" t="s">
        <v>50</v>
      </c>
      <c r="H27" s="5"/>
      <c r="I27" s="15"/>
      <c r="J27" s="5"/>
      <c r="K27" s="5"/>
    </row>
    <row r="28" spans="1:11" ht="25.5" customHeight="1">
      <c r="A28" s="61" t="s">
        <v>7</v>
      </c>
      <c r="B28" s="1">
        <f>SUM(B22:B27)</f>
        <v>11</v>
      </c>
      <c r="C28" s="1">
        <f>SUM(C22:C27)</f>
        <v>9</v>
      </c>
      <c r="D28" s="62">
        <f>SUM(B28+C28)</f>
        <v>20</v>
      </c>
      <c r="E28" s="6" t="s">
        <v>8</v>
      </c>
      <c r="F28" s="6" t="s">
        <v>9</v>
      </c>
      <c r="G28" s="6" t="s">
        <v>10</v>
      </c>
      <c r="H28" s="7"/>
      <c r="I28" s="7"/>
      <c r="J28" s="8"/>
      <c r="K28" s="9"/>
    </row>
  </sheetData>
  <mergeCells count="8">
    <mergeCell ref="H1:I1"/>
    <mergeCell ref="A14:K14"/>
    <mergeCell ref="A18:K18"/>
    <mergeCell ref="B19:K19"/>
    <mergeCell ref="A20:A21"/>
    <mergeCell ref="B20:D20"/>
    <mergeCell ref="E20:E21"/>
    <mergeCell ref="F20:F21"/>
  </mergeCells>
  <printOptions horizontalCentered="1" verticalCentered="1"/>
  <pageMargins left="0.27559055118110237" right="0.11811023622047245" top="0" bottom="0" header="0" footer="0"/>
  <pageSetup paperSize="9" scale="60" fitToWidth="3" fitToHeight="3" orientation="landscape" r:id="rId1"/>
  <headerFooter alignWithMargins="0"/>
  <rowBreaks count="1" manualBreakCount="1">
    <brk id="16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5"/>
  <sheetViews>
    <sheetView tabSelected="1" view="pageBreakPreview" topLeftCell="A76" zoomScale="85" zoomScaleNormal="85" zoomScaleSheetLayoutView="85" workbookViewId="0">
      <selection activeCell="K79" sqref="K79"/>
    </sheetView>
  </sheetViews>
  <sheetFormatPr defaultColWidth="9.125" defaultRowHeight="12.9"/>
  <cols>
    <col min="1" max="1" width="42.625" style="11" customWidth="1"/>
    <col min="2" max="4" width="6" style="11" customWidth="1"/>
    <col min="5" max="6" width="30.625" style="11" customWidth="1"/>
    <col min="7" max="11" width="12.25" style="11" customWidth="1"/>
    <col min="12" max="12" width="24.375" style="11" customWidth="1"/>
    <col min="13" max="13" width="9.125" style="11"/>
    <col min="14" max="14" width="6.875" style="11" customWidth="1"/>
    <col min="15" max="15" width="9.125" style="11" customWidth="1"/>
    <col min="16" max="16" width="12.375" style="11" customWidth="1"/>
    <col min="17" max="17" width="9.125" style="11"/>
    <col min="18" max="18" width="13.75" style="11" customWidth="1"/>
    <col min="19" max="19" width="12" style="11" customWidth="1"/>
    <col min="20" max="20" width="12.375" style="11" customWidth="1"/>
    <col min="21" max="21" width="11.625" style="11" customWidth="1"/>
    <col min="22" max="22" width="14" style="11" customWidth="1"/>
    <col min="23" max="16384" width="9.125" style="11"/>
  </cols>
  <sheetData>
    <row r="1" spans="1:11" ht="25" customHeight="1" thickBot="1">
      <c r="A1" s="18"/>
      <c r="B1" s="18"/>
      <c r="C1" s="18"/>
      <c r="D1" s="18"/>
      <c r="E1" s="18"/>
      <c r="J1" s="19"/>
    </row>
    <row r="2" spans="1:11" ht="16.3" thickBot="1">
      <c r="A2" s="168" t="s">
        <v>12</v>
      </c>
      <c r="B2" s="18"/>
      <c r="C2" s="18"/>
      <c r="D2" s="18"/>
      <c r="H2" s="334" t="s">
        <v>13</v>
      </c>
      <c r="I2" s="335"/>
      <c r="J2" s="10"/>
    </row>
    <row r="3" spans="1:11" ht="17.5" customHeight="1">
      <c r="A3" s="169" t="s">
        <v>61</v>
      </c>
      <c r="B3" s="18"/>
      <c r="C3" s="18"/>
      <c r="D3" s="18"/>
      <c r="H3" s="20" t="s">
        <v>15</v>
      </c>
      <c r="I3" s="21" t="s">
        <v>62</v>
      </c>
      <c r="J3" s="10"/>
    </row>
    <row r="4" spans="1:11" ht="16.5" customHeight="1">
      <c r="A4" s="101" t="s">
        <v>63</v>
      </c>
      <c r="B4" s="18"/>
      <c r="C4" s="18"/>
      <c r="D4" s="18"/>
      <c r="G4" s="22"/>
      <c r="H4" s="20" t="s">
        <v>17</v>
      </c>
      <c r="I4" s="21" t="s">
        <v>64</v>
      </c>
      <c r="J4" s="10"/>
    </row>
    <row r="5" spans="1:11" ht="18" customHeight="1">
      <c r="A5" s="170" t="s">
        <v>73</v>
      </c>
      <c r="B5" s="18"/>
      <c r="C5" s="18"/>
      <c r="D5" s="18"/>
      <c r="F5" s="23"/>
      <c r="H5" s="20" t="s">
        <v>20</v>
      </c>
      <c r="I5" s="21" t="s">
        <v>65</v>
      </c>
      <c r="J5" s="10"/>
    </row>
    <row r="6" spans="1:11" ht="18" customHeight="1">
      <c r="A6" s="102" t="s">
        <v>70</v>
      </c>
      <c r="B6" s="18"/>
      <c r="C6" s="18"/>
      <c r="D6" s="18"/>
      <c r="F6" s="25"/>
      <c r="H6" s="20" t="s">
        <v>23</v>
      </c>
      <c r="I6" s="21" t="s">
        <v>66</v>
      </c>
      <c r="J6" s="10"/>
    </row>
    <row r="7" spans="1:11" ht="18" customHeight="1">
      <c r="A7" s="184" t="s">
        <v>69</v>
      </c>
      <c r="B7" s="18"/>
      <c r="C7" s="18"/>
      <c r="D7" s="18"/>
      <c r="F7" s="25"/>
      <c r="H7" s="20" t="s">
        <v>27</v>
      </c>
      <c r="I7" s="21" t="s">
        <v>67</v>
      </c>
      <c r="J7" s="10"/>
    </row>
    <row r="8" spans="1:11" ht="27.7" customHeight="1" thickBot="1">
      <c r="A8" s="29" t="s">
        <v>81</v>
      </c>
      <c r="B8" s="27"/>
      <c r="C8" s="27"/>
      <c r="E8" s="25"/>
      <c r="F8" s="25"/>
      <c r="H8" s="30" t="s">
        <v>30</v>
      </c>
      <c r="I8" s="31" t="s">
        <v>68</v>
      </c>
      <c r="J8" s="10"/>
    </row>
    <row r="9" spans="1:11" ht="20.05" customHeight="1">
      <c r="A9" s="26" t="s">
        <v>280</v>
      </c>
      <c r="B9" s="27"/>
      <c r="C9" s="27"/>
      <c r="E9" s="25"/>
      <c r="F9" s="25"/>
      <c r="H9" s="35"/>
      <c r="I9" s="36"/>
      <c r="J9" s="10"/>
    </row>
    <row r="10" spans="1:11" ht="25" customHeight="1">
      <c r="A10" s="18" t="s">
        <v>71</v>
      </c>
      <c r="C10" s="27"/>
      <c r="E10" s="32"/>
      <c r="F10" s="191" t="s">
        <v>101</v>
      </c>
      <c r="H10" s="38"/>
      <c r="I10" s="10"/>
      <c r="J10" s="10"/>
    </row>
    <row r="11" spans="1:11" ht="4.95" customHeight="1">
      <c r="A11" s="18"/>
      <c r="C11" s="27"/>
      <c r="E11" s="32"/>
      <c r="F11" s="191"/>
      <c r="H11" s="38"/>
      <c r="I11" s="10"/>
      <c r="J11" s="10"/>
    </row>
    <row r="12" spans="1:11" customFormat="1" ht="23.95" customHeight="1">
      <c r="A12" s="353" t="s">
        <v>95</v>
      </c>
      <c r="B12" s="354"/>
      <c r="C12" s="354"/>
      <c r="D12" s="354"/>
      <c r="E12" s="354"/>
      <c r="F12" s="354"/>
      <c r="G12" s="354"/>
      <c r="H12" s="354"/>
      <c r="I12" s="354"/>
      <c r="J12" s="354"/>
      <c r="K12" s="355"/>
    </row>
    <row r="13" spans="1:11" customFormat="1" ht="29.25" customHeight="1">
      <c r="A13" s="153" t="s">
        <v>0</v>
      </c>
      <c r="B13" s="411" t="s">
        <v>314</v>
      </c>
      <c r="C13" s="412"/>
      <c r="D13" s="412"/>
      <c r="E13" s="412"/>
      <c r="F13" s="412"/>
      <c r="G13" s="412"/>
      <c r="H13" s="412"/>
      <c r="I13" s="412"/>
      <c r="J13" s="412"/>
      <c r="K13" s="413"/>
    </row>
    <row r="14" spans="1:11" customFormat="1" ht="19.55" customHeight="1">
      <c r="A14" s="414" t="s">
        <v>1</v>
      </c>
      <c r="B14" s="326" t="s">
        <v>2</v>
      </c>
      <c r="C14" s="327"/>
      <c r="D14" s="328"/>
      <c r="E14" s="416" t="s">
        <v>35</v>
      </c>
      <c r="F14" s="416" t="s">
        <v>36</v>
      </c>
      <c r="G14" s="47" t="s">
        <v>37</v>
      </c>
      <c r="H14" s="47" t="s">
        <v>38</v>
      </c>
      <c r="I14" s="47" t="s">
        <v>39</v>
      </c>
      <c r="J14" s="47" t="s">
        <v>40</v>
      </c>
      <c r="K14" s="47" t="s">
        <v>41</v>
      </c>
    </row>
    <row r="15" spans="1:11" customFormat="1" ht="18" customHeight="1" thickBot="1">
      <c r="A15" s="415"/>
      <c r="B15" s="141" t="s">
        <v>3</v>
      </c>
      <c r="C15" s="141" t="s">
        <v>4</v>
      </c>
      <c r="D15" s="141" t="s">
        <v>5</v>
      </c>
      <c r="E15" s="417"/>
      <c r="F15" s="417"/>
      <c r="G15" s="234" t="s">
        <v>43</v>
      </c>
      <c r="H15" s="234" t="s">
        <v>43</v>
      </c>
      <c r="I15" s="234" t="s">
        <v>43</v>
      </c>
      <c r="J15" s="234" t="s">
        <v>43</v>
      </c>
      <c r="K15" s="234" t="s">
        <v>43</v>
      </c>
    </row>
    <row r="16" spans="1:11" customFormat="1" ht="35.15" customHeight="1" thickTop="1">
      <c r="A16" s="1" t="s">
        <v>92</v>
      </c>
      <c r="B16" s="115">
        <v>2</v>
      </c>
      <c r="C16" s="115">
        <v>2</v>
      </c>
      <c r="D16" s="134">
        <v>4</v>
      </c>
      <c r="E16" s="287" t="str">
        <f>$E$17</f>
        <v>ΔΕΡΒΕΝΗ ΕΛΕΝΗ (Θ)</v>
      </c>
      <c r="F16" s="171"/>
      <c r="G16" s="87" t="s">
        <v>358</v>
      </c>
      <c r="H16" s="77"/>
      <c r="I16" s="80" t="s">
        <v>183</v>
      </c>
      <c r="J16" s="77"/>
      <c r="K16" s="235"/>
    </row>
    <row r="17" spans="1:11" customFormat="1" ht="40.1" customHeight="1">
      <c r="A17" s="249" t="s">
        <v>186</v>
      </c>
      <c r="B17" s="78">
        <v>2</v>
      </c>
      <c r="C17" s="78">
        <v>1</v>
      </c>
      <c r="D17" s="79">
        <v>3</v>
      </c>
      <c r="E17" s="286" t="s">
        <v>227</v>
      </c>
      <c r="F17" s="171"/>
      <c r="G17" s="176"/>
      <c r="H17" s="87" t="str">
        <f>'[1]Α_ΕΞΑΜΗΝΟ '!$I$16</f>
        <v>1η-2η (Θ)</v>
      </c>
      <c r="I17" s="108" t="s">
        <v>205</v>
      </c>
      <c r="J17" s="108"/>
      <c r="K17" s="192"/>
    </row>
    <row r="18" spans="1:11" customFormat="1" ht="38.049999999999997" customHeight="1">
      <c r="A18" s="249" t="s">
        <v>93</v>
      </c>
      <c r="B18" s="78">
        <v>2</v>
      </c>
      <c r="C18" s="78"/>
      <c r="D18" s="79">
        <v>2</v>
      </c>
      <c r="E18" s="222" t="str">
        <f>$E$20</f>
        <v>ΚΟΣΙΝΑΣ ΔΗΜΗΤΡΙΟΣ (Θ)</v>
      </c>
      <c r="F18" s="11"/>
      <c r="G18" s="42"/>
      <c r="H18" s="87" t="str">
        <f>'[1]Α_ΕΞΑΜΗΝΟ '!$G$19</f>
        <v>3η -4η (Θ)</v>
      </c>
      <c r="I18" s="77"/>
      <c r="J18" s="175"/>
      <c r="K18" s="42"/>
    </row>
    <row r="19" spans="1:11" customFormat="1" ht="37.200000000000003" customHeight="1">
      <c r="A19" s="249" t="s">
        <v>79</v>
      </c>
      <c r="B19" s="114">
        <v>0</v>
      </c>
      <c r="C19" s="114">
        <v>3</v>
      </c>
      <c r="D19" s="142">
        <v>3</v>
      </c>
      <c r="E19" s="286" t="s">
        <v>228</v>
      </c>
      <c r="F19" s="292" t="s">
        <v>306</v>
      </c>
      <c r="G19" s="108"/>
      <c r="H19" s="80"/>
      <c r="I19" s="108"/>
      <c r="J19" s="108" t="s">
        <v>184</v>
      </c>
      <c r="K19" s="77"/>
    </row>
    <row r="20" spans="1:11" customFormat="1" ht="36" customHeight="1">
      <c r="A20" s="249" t="s">
        <v>187</v>
      </c>
      <c r="B20" s="78">
        <v>2</v>
      </c>
      <c r="C20" s="78">
        <v>0</v>
      </c>
      <c r="D20" s="79">
        <v>2</v>
      </c>
      <c r="E20" s="286" t="s">
        <v>226</v>
      </c>
      <c r="F20" s="222"/>
      <c r="G20" s="77" t="str">
        <f>$H$18</f>
        <v>3η -4η (Θ)</v>
      </c>
      <c r="H20" s="80"/>
      <c r="I20" s="77"/>
      <c r="J20" s="177"/>
      <c r="K20" s="77"/>
    </row>
    <row r="21" spans="1:11" customFormat="1" ht="42.8">
      <c r="A21" s="249" t="s">
        <v>188</v>
      </c>
      <c r="B21" s="78">
        <v>2</v>
      </c>
      <c r="C21" s="78"/>
      <c r="D21" s="79">
        <v>2</v>
      </c>
      <c r="E21" s="286" t="str">
        <f>$E$20</f>
        <v>ΚΟΣΙΝΑΣ ΔΗΜΗΤΡΙΟΣ (Θ)</v>
      </c>
      <c r="F21" s="171"/>
      <c r="G21" s="175"/>
      <c r="H21" s="77"/>
      <c r="I21" s="77"/>
      <c r="J21" s="177"/>
      <c r="K21" s="87" t="str">
        <f>'[1]Α_ΕΞΑΜΗΝΟ '!$I$16</f>
        <v>1η-2η (Θ)</v>
      </c>
    </row>
    <row r="22" spans="1:11" customFormat="1" ht="71.349999999999994">
      <c r="A22" s="249" t="s">
        <v>189</v>
      </c>
      <c r="B22" s="78">
        <v>2</v>
      </c>
      <c r="C22" s="78">
        <v>0</v>
      </c>
      <c r="D22" s="79">
        <v>2</v>
      </c>
      <c r="E22" s="287" t="str">
        <f>$E$21</f>
        <v>ΚΟΣΙΝΑΣ ΔΗΜΗΤΡΙΟΣ (Θ)</v>
      </c>
      <c r="F22" s="214"/>
      <c r="G22" s="77"/>
      <c r="H22" s="77"/>
      <c r="I22" s="77"/>
      <c r="J22" s="42"/>
      <c r="K22" s="77" t="str">
        <f>$H$18</f>
        <v>3η -4η (Θ)</v>
      </c>
    </row>
    <row r="23" spans="1:11" customFormat="1" ht="40.1" customHeight="1">
      <c r="A23" s="249" t="s">
        <v>94</v>
      </c>
      <c r="B23" s="78"/>
      <c r="C23" s="78">
        <v>2</v>
      </c>
      <c r="D23" s="79">
        <v>2</v>
      </c>
      <c r="E23" s="286" t="s">
        <v>229</v>
      </c>
      <c r="F23" s="222" t="s">
        <v>361</v>
      </c>
      <c r="G23" s="77"/>
      <c r="H23" s="77"/>
      <c r="I23" s="87" t="s">
        <v>185</v>
      </c>
      <c r="J23" s="177"/>
      <c r="K23" s="108"/>
    </row>
    <row r="24" spans="1:11" customFormat="1" ht="31.75" customHeight="1">
      <c r="A24" s="255" t="s">
        <v>72</v>
      </c>
      <c r="B24" s="140">
        <f>SUM(B16:B23)</f>
        <v>12</v>
      </c>
      <c r="C24" s="140">
        <f>SUM(C16:C23)</f>
        <v>8</v>
      </c>
      <c r="D24" s="166">
        <f>SUM(D16:D23)</f>
        <v>20</v>
      </c>
      <c r="E24" s="48" t="s">
        <v>8</v>
      </c>
      <c r="F24" s="48" t="s">
        <v>9</v>
      </c>
      <c r="G24" s="48" t="s">
        <v>10</v>
      </c>
      <c r="H24" s="70"/>
      <c r="I24" s="70"/>
      <c r="J24" s="71"/>
      <c r="K24" s="72"/>
    </row>
    <row r="25" spans="1:11" customFormat="1" ht="20.05" customHeight="1">
      <c r="A25" s="339" t="s">
        <v>82</v>
      </c>
      <c r="B25" s="339"/>
      <c r="C25" s="339"/>
      <c r="D25" s="339"/>
      <c r="E25" s="339"/>
      <c r="F25" s="339"/>
      <c r="G25" s="52"/>
      <c r="H25" s="53"/>
      <c r="I25" s="53"/>
      <c r="J25" s="54"/>
      <c r="K25" s="55"/>
    </row>
    <row r="26" spans="1:11" ht="21.1">
      <c r="A26" s="150" t="s">
        <v>0</v>
      </c>
      <c r="B26" s="424" t="s">
        <v>313</v>
      </c>
      <c r="C26" s="425"/>
      <c r="D26" s="425"/>
      <c r="E26" s="425"/>
      <c r="F26" s="425"/>
      <c r="G26" s="425"/>
      <c r="H26" s="425"/>
      <c r="I26" s="425"/>
      <c r="J26" s="425"/>
      <c r="K26" s="426"/>
    </row>
    <row r="27" spans="1:11" ht="20.05" customHeight="1">
      <c r="A27" s="346" t="s">
        <v>1</v>
      </c>
      <c r="B27" s="331" t="s">
        <v>2</v>
      </c>
      <c r="C27" s="332"/>
      <c r="D27" s="333"/>
      <c r="E27" s="387" t="s">
        <v>35</v>
      </c>
      <c r="F27" s="387" t="s">
        <v>36</v>
      </c>
      <c r="G27" s="39" t="s">
        <v>37</v>
      </c>
      <c r="H27" s="40" t="s">
        <v>38</v>
      </c>
      <c r="I27" s="40" t="s">
        <v>39</v>
      </c>
      <c r="J27" s="40" t="s">
        <v>40</v>
      </c>
      <c r="K27" s="40" t="s">
        <v>41</v>
      </c>
    </row>
    <row r="28" spans="1:11" ht="12.9" customHeight="1">
      <c r="A28" s="394"/>
      <c r="B28" s="122" t="s">
        <v>3</v>
      </c>
      <c r="C28" s="122" t="s">
        <v>4</v>
      </c>
      <c r="D28" s="122" t="s">
        <v>5</v>
      </c>
      <c r="E28" s="388"/>
      <c r="F28" s="388"/>
      <c r="G28" s="123" t="s">
        <v>42</v>
      </c>
      <c r="H28" s="124" t="s">
        <v>42</v>
      </c>
      <c r="I28" s="124" t="s">
        <v>42</v>
      </c>
      <c r="J28" s="124" t="s">
        <v>42</v>
      </c>
      <c r="K28" s="124" t="s">
        <v>42</v>
      </c>
    </row>
    <row r="29" spans="1:11" ht="39.9" customHeight="1">
      <c r="A29" s="1" t="s">
        <v>96</v>
      </c>
      <c r="B29" s="80">
        <v>2</v>
      </c>
      <c r="C29" s="80"/>
      <c r="D29" s="79">
        <v>2</v>
      </c>
      <c r="E29" s="286" t="s">
        <v>230</v>
      </c>
      <c r="F29" s="214"/>
      <c r="G29" s="192"/>
      <c r="H29" s="87"/>
      <c r="J29" s="104"/>
      <c r="K29" s="80" t="str">
        <f>$G$16</f>
        <v>1η  2η (Θ)</v>
      </c>
    </row>
    <row r="30" spans="1:11" ht="48.1" customHeight="1">
      <c r="A30" s="66" t="s">
        <v>97</v>
      </c>
      <c r="B30" s="80">
        <v>4</v>
      </c>
      <c r="C30" s="80">
        <v>3</v>
      </c>
      <c r="D30" s="79">
        <v>7</v>
      </c>
      <c r="E30" s="286" t="s">
        <v>231</v>
      </c>
      <c r="F30" s="215" t="s">
        <v>373</v>
      </c>
      <c r="G30" s="80" t="s">
        <v>344</v>
      </c>
      <c r="H30" s="190"/>
      <c r="I30" s="251" t="s">
        <v>201</v>
      </c>
      <c r="J30" s="80"/>
      <c r="K30" s="80"/>
    </row>
    <row r="31" spans="1:11" ht="49.95" customHeight="1">
      <c r="A31" s="66" t="s">
        <v>98</v>
      </c>
      <c r="B31" s="80">
        <v>1</v>
      </c>
      <c r="C31" s="80">
        <v>2</v>
      </c>
      <c r="D31" s="79">
        <v>3</v>
      </c>
      <c r="E31" s="286" t="str">
        <f>$E$30</f>
        <v>ΠΑΝΤΑΖΗΣ ΚΩΝΣΤΑΝΤΙΝΟΣ (Θ)</v>
      </c>
      <c r="F31" s="215" t="s">
        <v>374</v>
      </c>
      <c r="G31" s="80" t="s">
        <v>210</v>
      </c>
      <c r="I31" s="80" t="s">
        <v>190</v>
      </c>
      <c r="J31" s="80"/>
      <c r="K31" s="80"/>
    </row>
    <row r="32" spans="1:11" ht="38.049999999999997" customHeight="1">
      <c r="A32" s="66" t="s">
        <v>99</v>
      </c>
      <c r="B32" s="80">
        <v>2</v>
      </c>
      <c r="C32" s="80"/>
      <c r="D32" s="79">
        <v>2</v>
      </c>
      <c r="E32" s="321" t="s">
        <v>350</v>
      </c>
      <c r="F32" s="60"/>
      <c r="G32" s="80"/>
      <c r="H32" s="85" t="s">
        <v>300</v>
      </c>
      <c r="I32" s="80"/>
      <c r="J32" s="42"/>
      <c r="K32" s="80"/>
    </row>
    <row r="33" spans="1:11" ht="32.950000000000003" customHeight="1">
      <c r="A33" s="66" t="s">
        <v>100</v>
      </c>
      <c r="B33" s="80">
        <v>2</v>
      </c>
      <c r="C33" s="80"/>
      <c r="D33" s="79">
        <v>2</v>
      </c>
      <c r="E33" s="286" t="s">
        <v>232</v>
      </c>
      <c r="F33" s="1"/>
      <c r="G33" s="87"/>
      <c r="H33" s="251" t="s">
        <v>299</v>
      </c>
      <c r="I33" s="80"/>
      <c r="J33" s="42"/>
      <c r="K33" s="119"/>
    </row>
    <row r="34" spans="1:11" ht="34" customHeight="1">
      <c r="A34" s="66" t="s">
        <v>203</v>
      </c>
      <c r="B34" s="80"/>
      <c r="C34" s="80">
        <v>4</v>
      </c>
      <c r="D34" s="79">
        <v>4</v>
      </c>
      <c r="E34" s="216" t="s">
        <v>375</v>
      </c>
      <c r="F34" s="314" t="s">
        <v>345</v>
      </c>
      <c r="H34" s="80"/>
      <c r="I34" s="87"/>
      <c r="J34" s="85" t="s">
        <v>193</v>
      </c>
      <c r="K34" s="120"/>
    </row>
    <row r="35" spans="1:11" ht="25" customHeight="1">
      <c r="A35" s="83" t="s">
        <v>72</v>
      </c>
      <c r="B35" s="80">
        <f>SUM(B29:B34)</f>
        <v>11</v>
      </c>
      <c r="C35" s="80">
        <f>SUM(C29:C34)</f>
        <v>9</v>
      </c>
      <c r="D35" s="99">
        <f>SUM(D29:D34)</f>
        <v>20</v>
      </c>
      <c r="E35" s="15"/>
      <c r="F35" s="15"/>
      <c r="G35" s="82"/>
      <c r="H35" s="109"/>
      <c r="I35" s="109"/>
      <c r="J35" s="109"/>
      <c r="K35" s="121"/>
    </row>
    <row r="36" spans="1:11" ht="23.95" customHeight="1">
      <c r="A36" s="422" t="s">
        <v>194</v>
      </c>
      <c r="B36" s="423"/>
      <c r="C36" s="423"/>
      <c r="D36" s="423"/>
      <c r="E36" s="423"/>
      <c r="F36" s="423"/>
      <c r="K36" s="120"/>
    </row>
    <row r="37" spans="1:11" ht="30.25" customHeight="1">
      <c r="A37" s="150" t="s">
        <v>0</v>
      </c>
      <c r="B37" s="418" t="s">
        <v>244</v>
      </c>
      <c r="C37" s="419"/>
      <c r="D37" s="419"/>
      <c r="E37" s="419"/>
      <c r="F37" s="419"/>
      <c r="G37" s="419"/>
      <c r="H37" s="419"/>
      <c r="I37" s="419"/>
      <c r="J37" s="419"/>
      <c r="K37" s="420"/>
    </row>
    <row r="38" spans="1:11" ht="18" customHeight="1">
      <c r="A38" s="394" t="s">
        <v>1</v>
      </c>
      <c r="B38" s="406" t="s">
        <v>2</v>
      </c>
      <c r="C38" s="407"/>
      <c r="D38" s="408"/>
      <c r="E38" s="409" t="s">
        <v>35</v>
      </c>
      <c r="F38" s="409" t="s">
        <v>36</v>
      </c>
      <c r="G38" s="44" t="s">
        <v>37</v>
      </c>
      <c r="H38" s="44" t="s">
        <v>38</v>
      </c>
      <c r="I38" s="44" t="s">
        <v>39</v>
      </c>
      <c r="J38" s="44" t="s">
        <v>40</v>
      </c>
      <c r="K38" s="75" t="s">
        <v>41</v>
      </c>
    </row>
    <row r="39" spans="1:11" ht="18" customHeight="1">
      <c r="A39" s="421"/>
      <c r="B39" s="16" t="s">
        <v>3</v>
      </c>
      <c r="C39" s="16" t="s">
        <v>4</v>
      </c>
      <c r="D39" s="16" t="s">
        <v>5</v>
      </c>
      <c r="E39" s="410"/>
      <c r="F39" s="410"/>
      <c r="G39" s="46" t="s">
        <v>42</v>
      </c>
      <c r="H39" s="46" t="s">
        <v>42</v>
      </c>
      <c r="I39" s="46" t="s">
        <v>42</v>
      </c>
      <c r="J39" s="46" t="s">
        <v>42</v>
      </c>
      <c r="K39" s="76" t="s">
        <v>42</v>
      </c>
    </row>
    <row r="40" spans="1:11" ht="35.15" customHeight="1">
      <c r="A40" s="61" t="s">
        <v>89</v>
      </c>
      <c r="B40" s="80">
        <v>2</v>
      </c>
      <c r="C40" s="80">
        <v>2</v>
      </c>
      <c r="D40" s="79">
        <v>4</v>
      </c>
      <c r="E40" s="297" t="s">
        <v>258</v>
      </c>
      <c r="F40" s="289" t="s">
        <v>351</v>
      </c>
      <c r="G40" s="177"/>
      <c r="H40" s="80" t="str">
        <f>$K$29</f>
        <v>1η  2η (Θ)</v>
      </c>
      <c r="I40" s="80"/>
      <c r="J40" s="80" t="str">
        <f>$I$16</f>
        <v>1η-2η (Ε)</v>
      </c>
      <c r="K40" s="80"/>
    </row>
    <row r="41" spans="1:11" ht="35.15" customHeight="1">
      <c r="A41" s="86" t="s">
        <v>90</v>
      </c>
      <c r="B41" s="87"/>
      <c r="C41" s="87">
        <v>3</v>
      </c>
      <c r="D41" s="87">
        <v>3</v>
      </c>
      <c r="E41" s="289" t="s">
        <v>279</v>
      </c>
      <c r="F41" s="228"/>
      <c r="G41" s="80"/>
      <c r="H41" s="177"/>
      <c r="I41" s="80" t="str">
        <f>$I$30</f>
        <v>1η-2η-3η (Ε)</v>
      </c>
      <c r="J41" s="80"/>
      <c r="K41" s="80"/>
    </row>
    <row r="42" spans="1:11" ht="38.049999999999997" customHeight="1">
      <c r="A42" s="86" t="s">
        <v>91</v>
      </c>
      <c r="B42" s="80">
        <v>1</v>
      </c>
      <c r="C42" s="80">
        <v>2</v>
      </c>
      <c r="D42" s="79">
        <v>3</v>
      </c>
      <c r="E42" s="297" t="s">
        <v>269</v>
      </c>
      <c r="F42" s="211"/>
      <c r="G42" s="80"/>
      <c r="H42" s="190" t="s">
        <v>191</v>
      </c>
      <c r="I42" s="177" t="s">
        <v>190</v>
      </c>
      <c r="J42" s="80"/>
      <c r="K42" s="175"/>
    </row>
    <row r="43" spans="1:11" ht="35.15" customHeight="1">
      <c r="A43" s="86" t="s">
        <v>105</v>
      </c>
      <c r="B43" s="80">
        <v>3</v>
      </c>
      <c r="C43" s="80">
        <v>3</v>
      </c>
      <c r="D43" s="79">
        <v>6</v>
      </c>
      <c r="E43" s="289" t="s">
        <v>273</v>
      </c>
      <c r="F43" s="303" t="s">
        <v>274</v>
      </c>
      <c r="G43" s="81" t="s">
        <v>195</v>
      </c>
      <c r="H43" s="177"/>
      <c r="I43" s="80"/>
      <c r="J43" s="80" t="s">
        <v>196</v>
      </c>
    </row>
    <row r="44" spans="1:11" ht="59.95" customHeight="1">
      <c r="A44" s="86" t="s">
        <v>106</v>
      </c>
      <c r="B44" s="80">
        <v>2</v>
      </c>
      <c r="C44" s="80"/>
      <c r="D44" s="79">
        <v>2</v>
      </c>
      <c r="E44" s="297" t="s">
        <v>233</v>
      </c>
      <c r="F44" s="280"/>
      <c r="G44" s="80"/>
      <c r="H44" s="80"/>
      <c r="I44" s="80"/>
      <c r="J44" s="80"/>
      <c r="K44" s="80" t="s">
        <v>192</v>
      </c>
    </row>
    <row r="45" spans="1:11" ht="32.950000000000003" customHeight="1">
      <c r="A45" s="86" t="s">
        <v>107</v>
      </c>
      <c r="B45" s="80">
        <v>1</v>
      </c>
      <c r="C45" s="80">
        <v>1</v>
      </c>
      <c r="D45" s="79">
        <v>2</v>
      </c>
      <c r="E45" s="297" t="s">
        <v>245</v>
      </c>
      <c r="F45" s="280"/>
      <c r="G45" s="177"/>
      <c r="H45" s="80"/>
      <c r="I45" s="80"/>
      <c r="J45" s="80"/>
      <c r="K45" s="80" t="s">
        <v>197</v>
      </c>
    </row>
    <row r="46" spans="1:11" ht="40.1" customHeight="1">
      <c r="A46" s="83" t="s">
        <v>72</v>
      </c>
      <c r="B46" s="80">
        <f>SUM(B40:B45)</f>
        <v>9</v>
      </c>
      <c r="C46" s="80">
        <f>SUM(C39:C45)</f>
        <v>11</v>
      </c>
      <c r="D46" s="79">
        <f>SUM(D40:D45)</f>
        <v>20</v>
      </c>
      <c r="E46" s="212"/>
      <c r="F46" s="213"/>
      <c r="G46" s="80"/>
      <c r="H46" s="80"/>
      <c r="I46" s="80"/>
      <c r="J46" s="42"/>
      <c r="K46" s="80"/>
    </row>
    <row r="47" spans="1:11" ht="10.55" customHeight="1">
      <c r="A47" s="9"/>
      <c r="B47" s="9"/>
      <c r="C47" s="9"/>
      <c r="D47" s="9"/>
      <c r="E47" s="6"/>
      <c r="F47" s="6"/>
      <c r="G47" s="6"/>
      <c r="H47" s="9"/>
      <c r="I47" s="389"/>
      <c r="J47" s="389"/>
      <c r="K47" s="37"/>
    </row>
    <row r="48" spans="1:11" ht="15.65">
      <c r="A48" s="339" t="s">
        <v>84</v>
      </c>
      <c r="B48" s="339"/>
      <c r="C48" s="339"/>
      <c r="D48" s="339"/>
      <c r="E48" s="339"/>
      <c r="F48" s="339"/>
      <c r="G48" s="339"/>
    </row>
    <row r="49" spans="1:11" ht="21.1">
      <c r="A49" s="150" t="s">
        <v>0</v>
      </c>
      <c r="B49" s="402" t="s">
        <v>315</v>
      </c>
      <c r="C49" s="403"/>
      <c r="D49" s="403"/>
      <c r="E49" s="403"/>
      <c r="F49" s="403"/>
      <c r="G49" s="403"/>
      <c r="H49" s="403"/>
      <c r="I49" s="403"/>
      <c r="J49" s="403"/>
      <c r="K49" s="404"/>
    </row>
    <row r="50" spans="1:11" ht="13.6">
      <c r="A50" s="346" t="s">
        <v>1</v>
      </c>
      <c r="B50" s="406" t="s">
        <v>2</v>
      </c>
      <c r="C50" s="407"/>
      <c r="D50" s="408"/>
      <c r="E50" s="387" t="s">
        <v>35</v>
      </c>
      <c r="F50" s="387" t="s">
        <v>36</v>
      </c>
      <c r="G50" s="39" t="s">
        <v>37</v>
      </c>
      <c r="H50" s="39" t="s">
        <v>38</v>
      </c>
      <c r="I50" s="39" t="s">
        <v>39</v>
      </c>
      <c r="J50" s="39" t="s">
        <v>40</v>
      </c>
      <c r="K50" s="39" t="s">
        <v>41</v>
      </c>
    </row>
    <row r="51" spans="1:11" ht="16.3" thickBot="1">
      <c r="A51" s="394"/>
      <c r="B51" s="128" t="s">
        <v>3</v>
      </c>
      <c r="C51" s="128" t="s">
        <v>4</v>
      </c>
      <c r="D51" s="128" t="s">
        <v>5</v>
      </c>
      <c r="E51" s="388"/>
      <c r="F51" s="388"/>
      <c r="G51" s="123" t="s">
        <v>43</v>
      </c>
      <c r="H51" s="123" t="s">
        <v>43</v>
      </c>
      <c r="I51" s="123" t="s">
        <v>43</v>
      </c>
      <c r="J51" s="123" t="s">
        <v>43</v>
      </c>
      <c r="K51" s="123" t="s">
        <v>43</v>
      </c>
    </row>
    <row r="52" spans="1:11" ht="31.95" thickTop="1">
      <c r="A52" s="160" t="s">
        <v>108</v>
      </c>
      <c r="B52" s="125">
        <v>2</v>
      </c>
      <c r="C52" s="125">
        <v>0</v>
      </c>
      <c r="D52" s="129">
        <v>2</v>
      </c>
      <c r="E52" s="289" t="s">
        <v>234</v>
      </c>
      <c r="F52" s="282"/>
      <c r="H52" s="130"/>
      <c r="J52" s="178" t="str">
        <f>$H$40</f>
        <v>1η  2η (Θ)</v>
      </c>
      <c r="K52" s="231"/>
    </row>
    <row r="53" spans="1:11" ht="28.55">
      <c r="A53" s="1" t="s">
        <v>109</v>
      </c>
      <c r="B53" s="82">
        <v>2</v>
      </c>
      <c r="C53" s="82">
        <v>0</v>
      </c>
      <c r="D53" s="84">
        <v>2</v>
      </c>
      <c r="E53" s="289" t="s">
        <v>235</v>
      </c>
      <c r="F53" s="283"/>
      <c r="G53" s="175"/>
      <c r="H53" s="87" t="str">
        <f>$K$44</f>
        <v>3η-4η (Θ)</v>
      </c>
      <c r="J53" s="110"/>
      <c r="K53" s="110"/>
    </row>
    <row r="54" spans="1:11" ht="36.700000000000003">
      <c r="A54" s="1" t="s">
        <v>78</v>
      </c>
      <c r="B54" s="80">
        <v>0</v>
      </c>
      <c r="C54" s="83">
        <v>4</v>
      </c>
      <c r="D54" s="79">
        <v>4</v>
      </c>
      <c r="E54" s="289" t="s">
        <v>236</v>
      </c>
      <c r="F54" s="297" t="s">
        <v>237</v>
      </c>
      <c r="G54" s="80" t="s">
        <v>199</v>
      </c>
      <c r="I54" s="82"/>
      <c r="J54" s="176"/>
      <c r="K54" s="80"/>
    </row>
    <row r="55" spans="1:11" ht="35.15" customHeight="1">
      <c r="A55" s="1" t="s">
        <v>110</v>
      </c>
      <c r="B55" s="80">
        <v>2</v>
      </c>
      <c r="C55" s="83">
        <v>0</v>
      </c>
      <c r="D55" s="79">
        <v>2</v>
      </c>
      <c r="E55" s="297" t="s">
        <v>292</v>
      </c>
      <c r="G55" s="80"/>
      <c r="H55" s="80" t="str">
        <f>$J$52</f>
        <v>1η  2η (Θ)</v>
      </c>
      <c r="I55" s="80"/>
      <c r="J55" s="87"/>
      <c r="K55" s="80"/>
    </row>
    <row r="56" spans="1:11" ht="35.15" customHeight="1">
      <c r="A56" s="1" t="s">
        <v>111</v>
      </c>
      <c r="B56" s="80">
        <v>2</v>
      </c>
      <c r="C56" s="83">
        <v>4</v>
      </c>
      <c r="D56" s="79">
        <v>6</v>
      </c>
      <c r="E56" s="297" t="str">
        <f>$E$53</f>
        <v>ΙΣΜΑΗΛΗ ΚΑΚΑΒΟΥ ΙΩΑΝΝΑ (Θ)</v>
      </c>
      <c r="F56" s="297"/>
      <c r="H56" s="177"/>
      <c r="I56" s="176" t="str">
        <f>$G$54</f>
        <v>1η-4η (Ε)</v>
      </c>
      <c r="J56" s="175"/>
      <c r="K56" s="80" t="str">
        <f>$J$52</f>
        <v>1η  2η (Θ)</v>
      </c>
    </row>
    <row r="57" spans="1:11" ht="35.15" customHeight="1">
      <c r="A57" s="1" t="s">
        <v>112</v>
      </c>
      <c r="B57" s="80">
        <v>0</v>
      </c>
      <c r="C57" s="83">
        <v>4</v>
      </c>
      <c r="D57" s="79">
        <v>4</v>
      </c>
      <c r="E57" s="289" t="str">
        <f>$E$54</f>
        <v xml:space="preserve">ΓΚΟΗ ΣΟΦΙΑ </v>
      </c>
      <c r="F57" s="297" t="str">
        <f>$F$54</f>
        <v xml:space="preserve">ΓΕΡΟΝΤΑ ΒΑΣΙΛΙΚΗ </v>
      </c>
      <c r="G57" s="176" t="s">
        <v>200</v>
      </c>
      <c r="H57" s="80"/>
      <c r="I57" s="80" t="str">
        <f>$G$57</f>
        <v>5η-6η (Ε)</v>
      </c>
      <c r="J57" s="176"/>
      <c r="K57" s="80"/>
    </row>
    <row r="58" spans="1:11" ht="18.350000000000001">
      <c r="A58" s="254" t="s">
        <v>72</v>
      </c>
      <c r="B58" s="80">
        <f>SUM(B52:B57)</f>
        <v>8</v>
      </c>
      <c r="C58" s="80">
        <f>SUM(C52:C57)</f>
        <v>12</v>
      </c>
      <c r="D58" s="79">
        <f>SUM(D52:D57)</f>
        <v>20</v>
      </c>
      <c r="E58" s="14" t="s">
        <v>8</v>
      </c>
      <c r="F58" s="14" t="s">
        <v>9</v>
      </c>
      <c r="G58" s="14" t="s">
        <v>10</v>
      </c>
      <c r="H58" s="73"/>
      <c r="I58" s="73"/>
      <c r="J58" s="74"/>
      <c r="K58" s="74"/>
    </row>
    <row r="59" spans="1:11" ht="14.3">
      <c r="A59" s="400" t="s">
        <v>198</v>
      </c>
      <c r="B59" s="401"/>
      <c r="C59" s="401"/>
      <c r="D59" s="401"/>
      <c r="E59" s="401"/>
      <c r="F59" s="6"/>
      <c r="G59" s="6"/>
      <c r="H59" s="12"/>
      <c r="I59" s="12"/>
      <c r="J59" s="13"/>
      <c r="K59" s="13"/>
    </row>
    <row r="61" spans="1:11" ht="25.5" customHeight="1">
      <c r="A61" s="340" t="s">
        <v>118</v>
      </c>
      <c r="B61" s="341"/>
      <c r="C61" s="341"/>
      <c r="D61" s="341"/>
      <c r="E61" s="341"/>
      <c r="F61" s="341"/>
      <c r="G61" s="341"/>
      <c r="H61" s="341"/>
      <c r="I61" s="341"/>
      <c r="J61" s="341"/>
      <c r="K61" s="342"/>
    </row>
    <row r="62" spans="1:11" ht="30.25" customHeight="1">
      <c r="A62" s="151" t="s">
        <v>0</v>
      </c>
      <c r="B62" s="402" t="s">
        <v>369</v>
      </c>
      <c r="C62" s="403"/>
      <c r="D62" s="403"/>
      <c r="E62" s="403"/>
      <c r="F62" s="403"/>
      <c r="G62" s="403"/>
      <c r="H62" s="403"/>
      <c r="I62" s="403"/>
      <c r="J62" s="403"/>
      <c r="K62" s="404"/>
    </row>
    <row r="63" spans="1:11" ht="14.95" customHeight="1">
      <c r="A63" s="346" t="s">
        <v>1</v>
      </c>
      <c r="B63" s="331" t="s">
        <v>2</v>
      </c>
      <c r="C63" s="332"/>
      <c r="D63" s="333"/>
      <c r="E63" s="352" t="s">
        <v>35</v>
      </c>
      <c r="F63" s="352" t="s">
        <v>36</v>
      </c>
      <c r="G63" s="39" t="s">
        <v>37</v>
      </c>
      <c r="H63" s="39" t="s">
        <v>38</v>
      </c>
      <c r="I63" s="39" t="s">
        <v>39</v>
      </c>
      <c r="J63" s="39" t="s">
        <v>40</v>
      </c>
      <c r="K63" s="39" t="s">
        <v>41</v>
      </c>
    </row>
    <row r="64" spans="1:11" ht="13.95" customHeight="1" thickBot="1">
      <c r="A64" s="394"/>
      <c r="B64" s="122" t="s">
        <v>3</v>
      </c>
      <c r="C64" s="122" t="s">
        <v>4</v>
      </c>
      <c r="D64" s="122" t="s">
        <v>5</v>
      </c>
      <c r="E64" s="405"/>
      <c r="F64" s="405"/>
      <c r="G64" s="123" t="s">
        <v>42</v>
      </c>
      <c r="H64" s="123" t="s">
        <v>42</v>
      </c>
      <c r="I64" s="123" t="s">
        <v>42</v>
      </c>
      <c r="J64" s="123" t="s">
        <v>42</v>
      </c>
      <c r="K64" s="123" t="s">
        <v>42</v>
      </c>
    </row>
    <row r="65" spans="1:11" ht="41.3" customHeight="1" thickTop="1" thickBot="1">
      <c r="A65" s="57" t="s">
        <v>113</v>
      </c>
      <c r="B65" s="126">
        <v>2</v>
      </c>
      <c r="C65" s="126"/>
      <c r="D65" s="127">
        <v>2</v>
      </c>
      <c r="E65" s="315" t="s">
        <v>362</v>
      </c>
      <c r="F65" s="307"/>
      <c r="G65" s="175" t="str">
        <f>$J$52</f>
        <v>1η  2η (Θ)</v>
      </c>
      <c r="H65" s="126"/>
      <c r="I65" s="131"/>
      <c r="J65" s="231"/>
      <c r="K65" s="279" t="str">
        <f>'ΙΕΚ ΒΕΛΛΑΣ Β'' ΕΞΑΜΗΝΟ'!$K$27</f>
        <v xml:space="preserve">Ημέρα Αναπληρώσεων </v>
      </c>
    </row>
    <row r="66" spans="1:11" ht="46.2" customHeight="1" thickTop="1">
      <c r="A66" s="57" t="s">
        <v>115</v>
      </c>
      <c r="B66" s="80">
        <v>3</v>
      </c>
      <c r="C66" s="80">
        <v>3</v>
      </c>
      <c r="D66" s="79">
        <v>6</v>
      </c>
      <c r="E66" s="318" t="s">
        <v>342</v>
      </c>
      <c r="F66" s="312" t="s">
        <v>343</v>
      </c>
      <c r="G66" s="80"/>
      <c r="I66" s="251" t="s">
        <v>201</v>
      </c>
      <c r="J66" s="80" t="s">
        <v>195</v>
      </c>
      <c r="K66" s="83"/>
    </row>
    <row r="67" spans="1:11" ht="31.95" thickBot="1">
      <c r="A67" s="57" t="s">
        <v>116</v>
      </c>
      <c r="B67" s="80">
        <v>2</v>
      </c>
      <c r="C67" s="80">
        <v>2</v>
      </c>
      <c r="D67" s="79">
        <v>4</v>
      </c>
      <c r="E67" s="286" t="s">
        <v>338</v>
      </c>
      <c r="F67" s="314" t="s">
        <v>238</v>
      </c>
      <c r="G67" s="80"/>
      <c r="H67" s="235" t="str">
        <f>$I$68</f>
        <v>4η-5η (Ε)</v>
      </c>
      <c r="I67" s="175"/>
      <c r="J67" s="235" t="s">
        <v>224</v>
      </c>
    </row>
    <row r="68" spans="1:11" ht="37.4" thickTop="1">
      <c r="A68" s="57" t="s">
        <v>114</v>
      </c>
      <c r="B68" s="80">
        <v>3</v>
      </c>
      <c r="C68" s="80">
        <v>5</v>
      </c>
      <c r="D68" s="79">
        <v>8</v>
      </c>
      <c r="E68" s="318" t="s">
        <v>363</v>
      </c>
      <c r="F68" s="297"/>
      <c r="G68" s="177" t="s">
        <v>202</v>
      </c>
      <c r="H68" s="252" t="s">
        <v>201</v>
      </c>
      <c r="I68" s="80" t="s">
        <v>190</v>
      </c>
    </row>
    <row r="69" spans="1:11" ht="18.7" customHeight="1">
      <c r="A69" s="83" t="s">
        <v>7</v>
      </c>
      <c r="B69" s="80">
        <f>SUM(B65:B68)</f>
        <v>10</v>
      </c>
      <c r="C69" s="80">
        <f>SUM(C65:C68)</f>
        <v>10</v>
      </c>
      <c r="D69" s="95">
        <f>SUM(D65:D68)</f>
        <v>20</v>
      </c>
      <c r="E69" s="14" t="s">
        <v>8</v>
      </c>
      <c r="F69" s="14" t="s">
        <v>9</v>
      </c>
      <c r="G69" s="14" t="s">
        <v>10</v>
      </c>
      <c r="H69" s="67"/>
      <c r="I69" s="67"/>
      <c r="J69" s="68"/>
      <c r="K69" s="58"/>
    </row>
    <row r="70" spans="1:11" ht="18.7" customHeight="1">
      <c r="A70" s="396" t="s">
        <v>88</v>
      </c>
      <c r="B70" s="397"/>
      <c r="C70" s="397"/>
      <c r="D70" s="397"/>
      <c r="E70" s="397"/>
      <c r="F70" s="398"/>
      <c r="G70" s="6"/>
      <c r="H70" s="7"/>
      <c r="I70" s="7"/>
      <c r="J70" s="8"/>
      <c r="K70" s="9"/>
    </row>
    <row r="72" spans="1:11" customFormat="1" ht="21.25" customHeight="1">
      <c r="A72" s="395" t="s">
        <v>117</v>
      </c>
      <c r="B72" s="395"/>
      <c r="C72" s="395"/>
      <c r="D72" s="395"/>
      <c r="E72" s="395"/>
      <c r="F72" s="395"/>
      <c r="G72" s="395"/>
      <c r="H72" s="395"/>
      <c r="I72" s="395"/>
      <c r="J72" s="395"/>
      <c r="K72" s="395"/>
    </row>
    <row r="73" spans="1:11" customFormat="1" ht="25" customHeight="1">
      <c r="A73" s="149" t="s">
        <v>0</v>
      </c>
      <c r="B73" s="399" t="s">
        <v>316</v>
      </c>
      <c r="C73" s="399"/>
      <c r="D73" s="399"/>
      <c r="E73" s="399"/>
      <c r="F73" s="399"/>
      <c r="G73" s="399"/>
      <c r="H73" s="399"/>
      <c r="I73" s="399"/>
      <c r="J73" s="399"/>
      <c r="K73" s="399"/>
    </row>
    <row r="74" spans="1:11" customFormat="1" ht="21.25" customHeight="1">
      <c r="A74" s="390" t="s">
        <v>1</v>
      </c>
      <c r="B74" s="392" t="s">
        <v>2</v>
      </c>
      <c r="C74" s="392"/>
      <c r="D74" s="392"/>
      <c r="E74" s="330" t="s">
        <v>35</v>
      </c>
      <c r="F74" s="330" t="s">
        <v>36</v>
      </c>
      <c r="G74" s="146" t="s">
        <v>37</v>
      </c>
      <c r="H74" s="146" t="s">
        <v>38</v>
      </c>
      <c r="I74" s="146" t="s">
        <v>39</v>
      </c>
      <c r="J74" s="146" t="s">
        <v>40</v>
      </c>
      <c r="K74" s="146" t="s">
        <v>41</v>
      </c>
    </row>
    <row r="75" spans="1:11" customFormat="1" ht="14.95" thickBot="1">
      <c r="A75" s="391"/>
      <c r="B75" s="147" t="s">
        <v>3</v>
      </c>
      <c r="C75" s="147" t="s">
        <v>4</v>
      </c>
      <c r="D75" s="147" t="s">
        <v>5</v>
      </c>
      <c r="E75" s="393"/>
      <c r="F75" s="393"/>
      <c r="G75" s="145" t="s">
        <v>43</v>
      </c>
      <c r="H75" s="145" t="s">
        <v>43</v>
      </c>
      <c r="I75" s="145" t="s">
        <v>43</v>
      </c>
      <c r="J75" s="145" t="s">
        <v>43</v>
      </c>
      <c r="K75" s="145" t="s">
        <v>43</v>
      </c>
    </row>
    <row r="76" spans="1:11" customFormat="1" ht="31.95" thickTop="1">
      <c r="A76" s="1" t="s">
        <v>119</v>
      </c>
      <c r="B76" s="80">
        <v>2</v>
      </c>
      <c r="C76" s="80">
        <v>0</v>
      </c>
      <c r="D76" s="79">
        <v>2</v>
      </c>
      <c r="E76" s="286" t="s">
        <v>311</v>
      </c>
      <c r="F76" s="313"/>
      <c r="G76" s="175" t="str">
        <f>$G$65</f>
        <v>1η  2η (Θ)</v>
      </c>
      <c r="I76" s="83"/>
      <c r="J76" s="83"/>
      <c r="K76" s="83"/>
    </row>
    <row r="77" spans="1:11" customFormat="1" ht="35.15" customHeight="1">
      <c r="A77" s="1" t="s">
        <v>120</v>
      </c>
      <c r="B77" s="80">
        <v>2</v>
      </c>
      <c r="C77" s="80">
        <v>0</v>
      </c>
      <c r="D77" s="79">
        <v>2</v>
      </c>
      <c r="E77" s="286" t="s">
        <v>239</v>
      </c>
      <c r="F77" s="217"/>
      <c r="G77" s="80" t="s">
        <v>300</v>
      </c>
      <c r="H77" s="80"/>
      <c r="I77" s="83"/>
      <c r="J77" s="83"/>
      <c r="K77" s="83"/>
    </row>
    <row r="78" spans="1:11" customFormat="1" ht="35.15" customHeight="1">
      <c r="A78" s="194" t="s">
        <v>270</v>
      </c>
      <c r="B78" s="80">
        <v>3</v>
      </c>
      <c r="C78" s="80">
        <v>0</v>
      </c>
      <c r="D78" s="79">
        <v>3</v>
      </c>
      <c r="E78" s="288" t="s">
        <v>294</v>
      </c>
      <c r="F78" s="11"/>
      <c r="G78" s="80"/>
      <c r="H78" s="177" t="str">
        <f>$J$66</f>
        <v>1η-2η-3η (Θ)</v>
      </c>
      <c r="I78" s="83"/>
      <c r="J78" s="83"/>
      <c r="K78" s="83"/>
    </row>
    <row r="79" spans="1:11" customFormat="1" ht="36.700000000000003">
      <c r="A79" s="1" t="s">
        <v>121</v>
      </c>
      <c r="B79" s="80">
        <v>2</v>
      </c>
      <c r="C79" s="80">
        <v>0</v>
      </c>
      <c r="D79" s="79">
        <v>2</v>
      </c>
      <c r="E79" s="288" t="s">
        <v>232</v>
      </c>
      <c r="F79" s="11"/>
      <c r="G79" s="80"/>
      <c r="H79" s="99"/>
      <c r="I79" s="177"/>
      <c r="J79" s="83"/>
      <c r="K79" s="80" t="s">
        <v>300</v>
      </c>
    </row>
    <row r="80" spans="1:11" customFormat="1" ht="35.15" customHeight="1">
      <c r="A80" s="1" t="s">
        <v>122</v>
      </c>
      <c r="B80" s="80">
        <v>2</v>
      </c>
      <c r="C80" s="80">
        <v>0</v>
      </c>
      <c r="D80" s="79">
        <v>2</v>
      </c>
      <c r="E80" s="289" t="s">
        <v>240</v>
      </c>
      <c r="F80" s="11"/>
      <c r="G80" s="80"/>
      <c r="H80" s="80" t="s">
        <v>379</v>
      </c>
      <c r="I80" s="83"/>
      <c r="J80" s="83"/>
      <c r="K80" s="322"/>
    </row>
    <row r="81" spans="1:11" customFormat="1" ht="35.15" customHeight="1">
      <c r="A81" s="1" t="s">
        <v>123</v>
      </c>
      <c r="B81" s="80">
        <v>2</v>
      </c>
      <c r="C81" s="80">
        <v>0</v>
      </c>
      <c r="D81" s="79">
        <v>2</v>
      </c>
      <c r="E81" s="286" t="str">
        <f>$E$79</f>
        <v>ΤΣΙΑΒΟΣ ΙΩΑΝΝΗΣ (Θ)</v>
      </c>
      <c r="F81" s="217"/>
      <c r="G81" s="80"/>
      <c r="H81" s="80"/>
      <c r="I81" s="83"/>
      <c r="J81" s="83"/>
      <c r="K81" s="81" t="s">
        <v>372</v>
      </c>
    </row>
    <row r="82" spans="1:11" customFormat="1" ht="44" customHeight="1">
      <c r="A82" s="1" t="s">
        <v>124</v>
      </c>
      <c r="B82" s="80">
        <v>1</v>
      </c>
      <c r="C82" s="80">
        <v>3</v>
      </c>
      <c r="D82" s="79">
        <v>4</v>
      </c>
      <c r="E82" s="288" t="s">
        <v>268</v>
      </c>
      <c r="F82" s="290" t="s">
        <v>376</v>
      </c>
      <c r="G82" s="80"/>
      <c r="H82" s="80"/>
      <c r="I82" s="11"/>
      <c r="J82" s="1" t="s">
        <v>271</v>
      </c>
      <c r="K82" s="80"/>
    </row>
    <row r="83" spans="1:11" customFormat="1" ht="45" customHeight="1" thickBot="1">
      <c r="A83" s="193" t="s">
        <v>203</v>
      </c>
      <c r="B83" s="80"/>
      <c r="C83" s="80">
        <v>3</v>
      </c>
      <c r="D83" s="79">
        <v>3</v>
      </c>
      <c r="E83" s="286" t="s">
        <v>293</v>
      </c>
      <c r="F83" s="224"/>
      <c r="G83" s="106"/>
      <c r="H83" s="80"/>
      <c r="I83" s="80" t="s">
        <v>201</v>
      </c>
      <c r="J83" s="80"/>
      <c r="K83" s="80"/>
    </row>
    <row r="84" spans="1:11" customFormat="1" ht="19.05" thickTop="1">
      <c r="A84" s="253" t="s">
        <v>72</v>
      </c>
      <c r="B84" s="164">
        <f>SUM(B76:B83)</f>
        <v>14</v>
      </c>
      <c r="C84" s="164">
        <f>SUM(C76:C83)</f>
        <v>6</v>
      </c>
      <c r="D84" s="165">
        <f>SUM(D76:D83)</f>
        <v>20</v>
      </c>
      <c r="E84" s="148" t="s">
        <v>8</v>
      </c>
      <c r="F84" s="148" t="s">
        <v>9</v>
      </c>
      <c r="G84" s="148" t="s">
        <v>10</v>
      </c>
      <c r="H84" s="143"/>
      <c r="I84" s="143"/>
      <c r="J84" s="144"/>
      <c r="K84" s="144"/>
    </row>
    <row r="85" spans="1:11" customFormat="1" ht="24.65" customHeight="1">
      <c r="A85" s="221" t="s">
        <v>87</v>
      </c>
      <c r="B85" s="98"/>
      <c r="C85" s="98"/>
      <c r="D85" s="98"/>
      <c r="E85" s="98"/>
      <c r="F85" s="98"/>
    </row>
  </sheetData>
  <sortState xmlns:xlrd2="http://schemas.microsoft.com/office/spreadsheetml/2017/richdata2" ref="A74:C78">
    <sortCondition ref="A74:A78"/>
  </sortState>
  <mergeCells count="40">
    <mergeCell ref="H2:I2"/>
    <mergeCell ref="B38:D38"/>
    <mergeCell ref="E38:E39"/>
    <mergeCell ref="F38:F39"/>
    <mergeCell ref="A12:K12"/>
    <mergeCell ref="B13:K13"/>
    <mergeCell ref="A14:A15"/>
    <mergeCell ref="B14:D14"/>
    <mergeCell ref="E14:E15"/>
    <mergeCell ref="F14:F15"/>
    <mergeCell ref="A25:F25"/>
    <mergeCell ref="B37:K37"/>
    <mergeCell ref="A38:A39"/>
    <mergeCell ref="A36:F36"/>
    <mergeCell ref="B26:K26"/>
    <mergeCell ref="A27:A28"/>
    <mergeCell ref="A59:E59"/>
    <mergeCell ref="B49:K49"/>
    <mergeCell ref="A48:G48"/>
    <mergeCell ref="B63:D63"/>
    <mergeCell ref="E63:E64"/>
    <mergeCell ref="F63:F64"/>
    <mergeCell ref="A50:A51"/>
    <mergeCell ref="B50:D50"/>
    <mergeCell ref="E50:E51"/>
    <mergeCell ref="A61:K61"/>
    <mergeCell ref="B62:K62"/>
    <mergeCell ref="A74:A75"/>
    <mergeCell ref="B74:D74"/>
    <mergeCell ref="E74:E75"/>
    <mergeCell ref="F74:F75"/>
    <mergeCell ref="A63:A64"/>
    <mergeCell ref="A72:K72"/>
    <mergeCell ref="A70:F70"/>
    <mergeCell ref="B73:K73"/>
    <mergeCell ref="B27:D27"/>
    <mergeCell ref="E27:E28"/>
    <mergeCell ref="F27:F28"/>
    <mergeCell ref="F50:F51"/>
    <mergeCell ref="I47:J47"/>
  </mergeCells>
  <pageMargins left="0.27559055118110237" right="0.11811023622047245" top="0.31496062992125984" bottom="0.23622047244094491" header="0.55118110236220474" footer="0.27559055118110237"/>
  <pageSetup paperSize="9" scale="77" fitToWidth="3" fitToHeight="3" orientation="landscape" r:id="rId1"/>
  <headerFooter alignWithMargins="0"/>
  <rowBreaks count="2" manualBreakCount="2">
    <brk id="60" max="10" man="1"/>
    <brk id="70" max="10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4"/>
  <sheetViews>
    <sheetView view="pageBreakPreview" topLeftCell="A22" zoomScaleNormal="100" zoomScaleSheetLayoutView="100" workbookViewId="0">
      <selection activeCell="E30" sqref="E30"/>
    </sheetView>
  </sheetViews>
  <sheetFormatPr defaultRowHeight="14.3"/>
  <cols>
    <col min="1" max="1" width="35.625" customWidth="1"/>
    <col min="2" max="4" width="5.375" customWidth="1"/>
    <col min="5" max="5" width="23.625" customWidth="1"/>
    <col min="6" max="6" width="24.625" customWidth="1"/>
    <col min="7" max="11" width="12.625" customWidth="1"/>
  </cols>
  <sheetData>
    <row r="1" spans="1:11" ht="21.9" customHeight="1" thickBot="1">
      <c r="A1" s="18"/>
      <c r="B1" s="18"/>
      <c r="C1" s="18"/>
      <c r="D1" s="18"/>
      <c r="E1" s="18"/>
      <c r="F1" s="11"/>
      <c r="G1" s="11"/>
      <c r="H1" s="11"/>
      <c r="I1" s="11"/>
      <c r="J1" s="19"/>
    </row>
    <row r="2" spans="1:11" ht="14.1" customHeight="1" thickBot="1">
      <c r="A2" s="168" t="s">
        <v>12</v>
      </c>
      <c r="B2" s="18"/>
      <c r="C2" s="18"/>
      <c r="D2" s="18"/>
      <c r="E2" s="11"/>
      <c r="F2" s="11"/>
      <c r="G2" s="11"/>
      <c r="H2" s="334" t="s">
        <v>13</v>
      </c>
      <c r="I2" s="335"/>
      <c r="J2" s="10"/>
      <c r="K2" s="11"/>
    </row>
    <row r="3" spans="1:11" ht="16.3">
      <c r="A3" s="169" t="s">
        <v>61</v>
      </c>
      <c r="B3" s="18"/>
      <c r="C3" s="18"/>
      <c r="D3" s="18"/>
      <c r="E3" s="11"/>
      <c r="F3" s="11"/>
      <c r="G3" s="11"/>
      <c r="H3" s="20" t="s">
        <v>15</v>
      </c>
      <c r="I3" s="21" t="s">
        <v>62</v>
      </c>
      <c r="J3" s="10"/>
      <c r="K3" s="11"/>
    </row>
    <row r="4" spans="1:11" ht="15.65">
      <c r="A4" s="101" t="s">
        <v>63</v>
      </c>
      <c r="B4" s="18"/>
      <c r="C4" s="18"/>
      <c r="D4" s="18"/>
      <c r="E4" s="11"/>
      <c r="F4" s="11"/>
      <c r="G4" s="22"/>
      <c r="H4" s="20" t="s">
        <v>17</v>
      </c>
      <c r="I4" s="21" t="s">
        <v>64</v>
      </c>
      <c r="J4" s="10"/>
      <c r="K4" s="11"/>
    </row>
    <row r="5" spans="1:11" ht="15.65">
      <c r="A5" s="170" t="s">
        <v>73</v>
      </c>
      <c r="B5" s="18"/>
      <c r="C5" s="18"/>
      <c r="D5" s="18"/>
      <c r="E5" s="11"/>
      <c r="F5" s="23"/>
      <c r="G5" s="11"/>
      <c r="H5" s="20" t="s">
        <v>20</v>
      </c>
      <c r="I5" s="21" t="s">
        <v>65</v>
      </c>
      <c r="J5" s="10"/>
      <c r="K5" s="11"/>
    </row>
    <row r="6" spans="1:11" ht="15.65">
      <c r="A6" s="102" t="s">
        <v>70</v>
      </c>
      <c r="B6" s="18"/>
      <c r="C6" s="18"/>
      <c r="D6" s="18"/>
      <c r="E6" s="11"/>
      <c r="F6" s="25"/>
      <c r="G6" s="11"/>
      <c r="H6" s="20" t="s">
        <v>23</v>
      </c>
      <c r="I6" s="21" t="s">
        <v>66</v>
      </c>
      <c r="J6" s="10"/>
      <c r="K6" s="11"/>
    </row>
    <row r="7" spans="1:11" ht="18" customHeight="1">
      <c r="A7" s="184" t="s">
        <v>69</v>
      </c>
      <c r="B7" s="18"/>
      <c r="C7" s="18"/>
      <c r="D7" s="18"/>
      <c r="E7" s="11"/>
      <c r="F7" s="25"/>
      <c r="G7" s="11"/>
      <c r="H7" s="20" t="s">
        <v>27</v>
      </c>
      <c r="I7" s="21" t="s">
        <v>67</v>
      </c>
      <c r="J7" s="10"/>
      <c r="K7" s="11"/>
    </row>
    <row r="8" spans="1:11" ht="16.3" thickBot="1">
      <c r="A8" s="29" t="s">
        <v>74</v>
      </c>
      <c r="B8" s="27"/>
      <c r="C8" s="27"/>
      <c r="D8" s="11"/>
      <c r="E8" s="25"/>
      <c r="F8" s="25"/>
      <c r="G8" s="11"/>
      <c r="H8" s="30" t="s">
        <v>30</v>
      </c>
      <c r="I8" s="31" t="s">
        <v>68</v>
      </c>
      <c r="J8" s="10"/>
      <c r="K8" s="11"/>
    </row>
    <row r="9" spans="1:11" ht="18" customHeight="1">
      <c r="A9" s="18" t="s">
        <v>281</v>
      </c>
      <c r="B9" s="27"/>
      <c r="C9" s="27"/>
      <c r="D9" s="11"/>
      <c r="E9" s="25"/>
      <c r="F9" s="25"/>
      <c r="G9" s="11"/>
      <c r="H9" s="35"/>
      <c r="I9" s="36"/>
      <c r="J9" s="10"/>
      <c r="K9" s="11"/>
    </row>
    <row r="10" spans="1:11" ht="21.9" customHeight="1">
      <c r="A10" s="18" t="s">
        <v>71</v>
      </c>
      <c r="C10" s="27"/>
      <c r="D10" s="11"/>
      <c r="E10" s="32"/>
      <c r="F10" s="163" t="s">
        <v>125</v>
      </c>
      <c r="G10" s="11"/>
      <c r="H10" s="38"/>
      <c r="I10" s="10"/>
      <c r="J10" s="10"/>
      <c r="K10" s="11"/>
    </row>
    <row r="11" spans="1:11" ht="5.95" customHeight="1">
      <c r="A11" s="18"/>
      <c r="C11" s="27"/>
      <c r="D11" s="11"/>
      <c r="E11" s="32"/>
      <c r="F11" s="163"/>
      <c r="G11" s="11"/>
      <c r="H11" s="38"/>
      <c r="I11" s="10"/>
      <c r="J11" s="10"/>
      <c r="K11" s="11"/>
    </row>
    <row r="12" spans="1:11" ht="18" customHeight="1">
      <c r="A12" s="432" t="s">
        <v>220</v>
      </c>
      <c r="B12" s="433"/>
      <c r="C12" s="433"/>
      <c r="D12" s="433"/>
      <c r="E12" s="433"/>
      <c r="F12" s="433"/>
      <c r="G12" s="433"/>
      <c r="H12" s="433"/>
      <c r="I12" s="433"/>
      <c r="J12" s="433"/>
      <c r="K12" s="433"/>
    </row>
    <row r="13" spans="1:11" ht="17" customHeight="1">
      <c r="A13" s="340" t="s">
        <v>137</v>
      </c>
      <c r="B13" s="341"/>
      <c r="C13" s="341"/>
      <c r="D13" s="341"/>
      <c r="E13" s="341"/>
      <c r="F13" s="341"/>
      <c r="G13" s="341"/>
      <c r="H13" s="341"/>
      <c r="I13" s="341"/>
      <c r="J13" s="341"/>
      <c r="K13" s="342"/>
    </row>
    <row r="14" spans="1:11" ht="18" customHeight="1">
      <c r="B14" s="434" t="s">
        <v>322</v>
      </c>
      <c r="C14" s="435"/>
      <c r="D14" s="435"/>
      <c r="E14" s="435"/>
      <c r="F14" s="435"/>
      <c r="G14" s="435"/>
      <c r="H14" s="435"/>
      <c r="I14" s="435"/>
      <c r="J14" s="435"/>
      <c r="K14" s="435"/>
    </row>
    <row r="15" spans="1:11">
      <c r="A15" s="180" t="s">
        <v>0</v>
      </c>
      <c r="B15" s="331" t="s">
        <v>2</v>
      </c>
      <c r="C15" s="332"/>
      <c r="D15" s="333"/>
      <c r="E15" s="386" t="s">
        <v>35</v>
      </c>
      <c r="F15" s="386" t="s">
        <v>36</v>
      </c>
      <c r="G15" s="44" t="s">
        <v>37</v>
      </c>
      <c r="H15" s="44" t="s">
        <v>38</v>
      </c>
      <c r="I15" s="44" t="s">
        <v>39</v>
      </c>
      <c r="J15" s="44" t="s">
        <v>40</v>
      </c>
      <c r="K15" s="44" t="s">
        <v>41</v>
      </c>
    </row>
    <row r="16" spans="1:11" ht="15.65">
      <c r="A16" s="17" t="s">
        <v>1</v>
      </c>
      <c r="B16" s="14" t="s">
        <v>3</v>
      </c>
      <c r="C16" s="14" t="s">
        <v>4</v>
      </c>
      <c r="D16" s="14" t="s">
        <v>5</v>
      </c>
      <c r="E16" s="386"/>
      <c r="F16" s="386"/>
      <c r="G16" s="46" t="s">
        <v>42</v>
      </c>
      <c r="H16" s="46" t="s">
        <v>42</v>
      </c>
      <c r="I16" s="46" t="s">
        <v>42</v>
      </c>
      <c r="J16" s="46" t="s">
        <v>42</v>
      </c>
      <c r="K16" s="46" t="s">
        <v>42</v>
      </c>
    </row>
    <row r="17" spans="1:11" ht="26" customHeight="1">
      <c r="A17" s="299" t="s">
        <v>78</v>
      </c>
      <c r="B17" s="80"/>
      <c r="C17" s="80">
        <v>2</v>
      </c>
      <c r="D17" s="79">
        <v>2</v>
      </c>
      <c r="E17" s="280"/>
      <c r="F17" s="316" t="s">
        <v>335</v>
      </c>
      <c r="G17" s="1"/>
      <c r="H17" s="1" t="s">
        <v>301</v>
      </c>
      <c r="I17" s="1"/>
      <c r="J17" s="155"/>
      <c r="K17" s="257" t="str">
        <f>'[1]ΙΕΚ ΒΕΛΛΑΣ Α'' ΕΞΑΜΗΝΟ'!$K$29</f>
        <v xml:space="preserve">Ημέρα Αναπληρώσεων </v>
      </c>
    </row>
    <row r="18" spans="1:11" ht="30.1" customHeight="1">
      <c r="A18" s="298" t="s">
        <v>277</v>
      </c>
      <c r="B18" s="80">
        <v>2</v>
      </c>
      <c r="C18" s="80">
        <v>2</v>
      </c>
      <c r="D18" s="79">
        <v>4</v>
      </c>
      <c r="E18" s="306" t="s">
        <v>275</v>
      </c>
      <c r="F18" s="284"/>
      <c r="G18" s="1" t="str">
        <f>'[1]Α_ΕΞΑΜΗΝΟ '!$G$21</f>
        <v>1η-2η(Θ)</v>
      </c>
      <c r="H18" s="1"/>
      <c r="I18" s="1" t="s">
        <v>302</v>
      </c>
      <c r="J18" s="1"/>
      <c r="K18" s="83"/>
    </row>
    <row r="19" spans="1:11" ht="25" customHeight="1">
      <c r="A19" s="299" t="s">
        <v>126</v>
      </c>
      <c r="B19" s="80">
        <v>3</v>
      </c>
      <c r="C19" s="80">
        <v>1</v>
      </c>
      <c r="D19" s="79">
        <v>4</v>
      </c>
      <c r="E19" s="306" t="s">
        <v>260</v>
      </c>
      <c r="F19" s="317" t="s">
        <v>336</v>
      </c>
      <c r="G19" s="210" t="str">
        <f>'Β΄_ΕΞΑΜΗΝΟ '!$G$68</f>
        <v>3η-4η-5η (Θ)</v>
      </c>
      <c r="H19" s="256" t="s">
        <v>204</v>
      </c>
      <c r="I19" s="1"/>
      <c r="J19" s="155"/>
      <c r="K19" s="83"/>
    </row>
    <row r="20" spans="1:11" ht="25" customHeight="1">
      <c r="A20" s="299" t="s">
        <v>127</v>
      </c>
      <c r="B20" s="80">
        <v>1</v>
      </c>
      <c r="C20" s="80">
        <v>1</v>
      </c>
      <c r="D20" s="79">
        <v>2</v>
      </c>
      <c r="E20" s="289" t="s">
        <v>259</v>
      </c>
      <c r="F20" s="289" t="s">
        <v>337</v>
      </c>
      <c r="G20" s="155"/>
      <c r="H20" s="193" t="s">
        <v>207</v>
      </c>
      <c r="I20" s="1"/>
      <c r="J20" s="60"/>
      <c r="K20" s="83"/>
    </row>
    <row r="21" spans="1:11" ht="28.05" customHeight="1">
      <c r="A21" s="172" t="s">
        <v>128</v>
      </c>
      <c r="B21" s="80">
        <v>3</v>
      </c>
      <c r="C21" s="80"/>
      <c r="D21" s="79">
        <v>3</v>
      </c>
      <c r="E21" s="289" t="str">
        <f>'ΙΕΚ ΒΕΛΛΑΣ Β'' ΕΞΑΜΗΝΟ'!$E$20</f>
        <v>ΜΠΟΥΝΑΣ ΑΛΕΞΑΝΔΡΟΣ (Θ)</v>
      </c>
      <c r="F21" s="284"/>
      <c r="G21" s="60"/>
      <c r="H21" s="1"/>
      <c r="I21" s="1"/>
      <c r="J21" s="1" t="s">
        <v>202</v>
      </c>
      <c r="K21" s="83"/>
    </row>
    <row r="22" spans="1:11" ht="25" customHeight="1">
      <c r="A22" s="172" t="s">
        <v>129</v>
      </c>
      <c r="B22" s="80">
        <v>2</v>
      </c>
      <c r="C22" s="80">
        <v>3</v>
      </c>
      <c r="D22" s="79">
        <v>5</v>
      </c>
      <c r="E22" s="289" t="s">
        <v>357</v>
      </c>
      <c r="F22" s="289" t="s">
        <v>359</v>
      </c>
      <c r="G22" s="1"/>
      <c r="H22" s="195"/>
      <c r="I22" s="1" t="s">
        <v>206</v>
      </c>
      <c r="J22" s="1" t="str">
        <f>'ΙΕΚ ΒΕΛΛΑΣ Β'' ΕΞΑΜΗΝΟ'!$G$18</f>
        <v>1η-2η(Θ)</v>
      </c>
      <c r="K22" s="113"/>
    </row>
    <row r="23" spans="1:11" ht="15.65">
      <c r="A23" s="92" t="s">
        <v>11</v>
      </c>
      <c r="B23" s="57">
        <f>SUM(B17:B22)</f>
        <v>11</v>
      </c>
      <c r="C23" s="57">
        <f>SUM(C17:C22)</f>
        <v>9</v>
      </c>
      <c r="D23" s="57">
        <f>SUM(D17:D22)</f>
        <v>20</v>
      </c>
      <c r="E23" s="63"/>
      <c r="F23" s="63"/>
      <c r="G23" s="16"/>
      <c r="H23" s="89"/>
      <c r="I23" s="89"/>
      <c r="J23" s="90"/>
      <c r="K23" s="91"/>
    </row>
    <row r="24" spans="1:11" ht="19.05" customHeight="1">
      <c r="A24" s="153" t="s">
        <v>0</v>
      </c>
      <c r="B24" s="418" t="s">
        <v>323</v>
      </c>
      <c r="C24" s="430"/>
      <c r="D24" s="430"/>
      <c r="E24" s="430"/>
      <c r="F24" s="430"/>
      <c r="G24" s="430"/>
      <c r="H24" s="430"/>
      <c r="I24" s="430"/>
      <c r="J24" s="430"/>
      <c r="K24" s="430"/>
    </row>
    <row r="25" spans="1:11">
      <c r="A25" s="431" t="s">
        <v>1</v>
      </c>
      <c r="B25" s="386" t="s">
        <v>2</v>
      </c>
      <c r="C25" s="386"/>
      <c r="D25" s="386"/>
      <c r="E25" s="386" t="s">
        <v>35</v>
      </c>
      <c r="F25" s="386" t="s">
        <v>36</v>
      </c>
      <c r="G25" s="44" t="s">
        <v>37</v>
      </c>
      <c r="H25" s="44" t="s">
        <v>38</v>
      </c>
      <c r="I25" s="44" t="s">
        <v>39</v>
      </c>
      <c r="J25" s="44" t="s">
        <v>40</v>
      </c>
      <c r="K25" s="44" t="s">
        <v>41</v>
      </c>
    </row>
    <row r="26" spans="1:11">
      <c r="A26" s="431"/>
      <c r="B26" s="16" t="s">
        <v>3</v>
      </c>
      <c r="C26" s="16" t="s">
        <v>4</v>
      </c>
      <c r="D26" s="16" t="s">
        <v>5</v>
      </c>
      <c r="E26" s="436"/>
      <c r="F26" s="436"/>
      <c r="G26" s="236" t="s">
        <v>42</v>
      </c>
      <c r="H26" s="236" t="s">
        <v>42</v>
      </c>
      <c r="I26" s="236" t="s">
        <v>42</v>
      </c>
      <c r="J26" s="236" t="s">
        <v>42</v>
      </c>
      <c r="K26" s="236" t="s">
        <v>42</v>
      </c>
    </row>
    <row r="27" spans="1:11" ht="30.25" customHeight="1">
      <c r="A27" s="173" t="s">
        <v>6</v>
      </c>
      <c r="B27" s="81"/>
      <c r="C27" s="81">
        <v>3</v>
      </c>
      <c r="D27" s="79">
        <v>3</v>
      </c>
      <c r="E27" s="289" t="s">
        <v>367</v>
      </c>
      <c r="F27" s="240"/>
      <c r="G27" s="1"/>
      <c r="H27" s="258" t="s">
        <v>285</v>
      </c>
      <c r="I27" s="193"/>
      <c r="J27" s="196"/>
      <c r="K27" s="241" t="str">
        <f>'ΙΕΚ ΒΕΛΛΑΣ Β'' ΕΞΑΜΗΝΟ'!$K$17</f>
        <v xml:space="preserve">Ημέρα Αναπληρώσεων </v>
      </c>
    </row>
    <row r="28" spans="1:11" ht="32.950000000000003" customHeight="1">
      <c r="A28" s="299" t="s">
        <v>130</v>
      </c>
      <c r="B28" s="81">
        <v>2</v>
      </c>
      <c r="C28" s="81">
        <v>1</v>
      </c>
      <c r="D28" s="79">
        <v>3</v>
      </c>
      <c r="E28" s="226"/>
      <c r="F28" s="242"/>
      <c r="G28" s="1" t="str">
        <f>'ΙΕΚ ΒΕΛΛΑΣ Β'' ΕΞΑΜΗΝΟ'!$G$18</f>
        <v>1η-2η(Θ)</v>
      </c>
      <c r="H28" s="1" t="s">
        <v>205</v>
      </c>
      <c r="I28" s="1"/>
      <c r="J28" s="1"/>
      <c r="K28" s="83"/>
    </row>
    <row r="29" spans="1:11" ht="28.55">
      <c r="A29" s="302" t="s">
        <v>131</v>
      </c>
      <c r="B29" s="81">
        <v>2</v>
      </c>
      <c r="C29" s="81">
        <v>1</v>
      </c>
      <c r="D29" s="79">
        <v>3</v>
      </c>
      <c r="E29" s="289" t="s">
        <v>283</v>
      </c>
      <c r="F29" s="227"/>
      <c r="G29" s="195" t="s">
        <v>213</v>
      </c>
      <c r="H29" s="1" t="s">
        <v>212</v>
      </c>
      <c r="I29" s="1"/>
      <c r="J29" s="196"/>
      <c r="K29" s="83"/>
    </row>
    <row r="30" spans="1:11" ht="25" customHeight="1">
      <c r="A30" s="174" t="s">
        <v>132</v>
      </c>
      <c r="B30" s="81">
        <v>1</v>
      </c>
      <c r="C30" s="81">
        <v>2</v>
      </c>
      <c r="D30" s="79">
        <v>3</v>
      </c>
      <c r="E30" s="226"/>
      <c r="F30" s="223" t="s">
        <v>366</v>
      </c>
      <c r="G30" s="195" t="s">
        <v>191</v>
      </c>
      <c r="H30" s="1"/>
      <c r="I30" s="1"/>
      <c r="J30" s="259" t="s">
        <v>223</v>
      </c>
      <c r="K30" s="83"/>
    </row>
    <row r="31" spans="1:11" ht="25" customHeight="1">
      <c r="A31" s="174" t="s">
        <v>133</v>
      </c>
      <c r="B31" s="81">
        <v>1</v>
      </c>
      <c r="C31" s="81">
        <v>2</v>
      </c>
      <c r="D31" s="79">
        <v>3</v>
      </c>
      <c r="E31" s="289" t="s">
        <v>333</v>
      </c>
      <c r="F31" s="227"/>
      <c r="G31" s="195"/>
      <c r="H31" s="1"/>
      <c r="I31" s="1" t="s">
        <v>340</v>
      </c>
      <c r="J31" s="259" t="s">
        <v>191</v>
      </c>
      <c r="K31" s="83"/>
    </row>
    <row r="32" spans="1:11" ht="28.55">
      <c r="A32" s="302" t="s">
        <v>134</v>
      </c>
      <c r="B32" s="81">
        <v>1</v>
      </c>
      <c r="C32" s="81">
        <v>2</v>
      </c>
      <c r="D32" s="79">
        <v>3</v>
      </c>
      <c r="E32" s="289" t="s">
        <v>272</v>
      </c>
      <c r="F32" s="233"/>
      <c r="G32" s="195"/>
      <c r="H32" s="1"/>
      <c r="I32" s="1" t="s">
        <v>209</v>
      </c>
      <c r="J32" s="259" t="s">
        <v>44</v>
      </c>
      <c r="K32" s="83"/>
    </row>
    <row r="33" spans="1:11" ht="29.25" thickBot="1">
      <c r="A33" s="302" t="s">
        <v>135</v>
      </c>
      <c r="B33" s="81">
        <v>1</v>
      </c>
      <c r="C33" s="81">
        <v>1</v>
      </c>
      <c r="D33" s="79">
        <v>2</v>
      </c>
      <c r="E33" s="289" t="s">
        <v>303</v>
      </c>
      <c r="F33" s="233"/>
      <c r="G33" s="195"/>
      <c r="H33" s="1"/>
      <c r="I33" s="1" t="s">
        <v>205</v>
      </c>
      <c r="J33" s="259" t="s">
        <v>210</v>
      </c>
      <c r="K33" s="83"/>
    </row>
    <row r="34" spans="1:11" ht="19.7" thickTop="1">
      <c r="A34" s="262" t="s">
        <v>7</v>
      </c>
      <c r="B34" s="156">
        <f>SUM(B27:B33)</f>
        <v>8</v>
      </c>
      <c r="C34" s="126">
        <f>SUM(C27:C33)</f>
        <v>12</v>
      </c>
      <c r="D34" s="127">
        <f>SUM(D27:D33)</f>
        <v>20</v>
      </c>
      <c r="E34" s="116" t="s">
        <v>8</v>
      </c>
      <c r="F34" s="116" t="s">
        <v>9</v>
      </c>
      <c r="G34" s="138"/>
      <c r="H34" s="237"/>
      <c r="I34" s="238"/>
      <c r="J34" s="239"/>
      <c r="K34" s="138"/>
    </row>
    <row r="35" spans="1:11" ht="21.1">
      <c r="A35" s="153" t="s">
        <v>0</v>
      </c>
      <c r="B35" s="418" t="s">
        <v>324</v>
      </c>
      <c r="C35" s="430"/>
      <c r="D35" s="430"/>
      <c r="E35" s="430"/>
      <c r="F35" s="430"/>
      <c r="G35" s="430"/>
      <c r="H35" s="430"/>
      <c r="I35" s="430"/>
      <c r="J35" s="430"/>
      <c r="K35" s="430"/>
    </row>
    <row r="36" spans="1:11" ht="14.95" customHeight="1">
      <c r="A36" s="431" t="s">
        <v>1</v>
      </c>
      <c r="B36" s="386" t="s">
        <v>2</v>
      </c>
      <c r="C36" s="386"/>
      <c r="D36" s="386"/>
      <c r="E36" s="386" t="s">
        <v>35</v>
      </c>
      <c r="F36" s="386" t="s">
        <v>36</v>
      </c>
      <c r="G36" s="44" t="s">
        <v>37</v>
      </c>
      <c r="H36" s="44" t="s">
        <v>38</v>
      </c>
      <c r="I36" s="44" t="s">
        <v>39</v>
      </c>
      <c r="J36" s="44" t="s">
        <v>40</v>
      </c>
      <c r="K36" s="44" t="s">
        <v>41</v>
      </c>
    </row>
    <row r="37" spans="1:11" ht="14.95" thickBot="1">
      <c r="A37" s="431"/>
      <c r="B37" s="16" t="s">
        <v>3</v>
      </c>
      <c r="C37" s="16" t="s">
        <v>4</v>
      </c>
      <c r="D37" s="16" t="s">
        <v>5</v>
      </c>
      <c r="E37" s="386"/>
      <c r="F37" s="386"/>
      <c r="G37" s="46" t="s">
        <v>42</v>
      </c>
      <c r="H37" s="46" t="s">
        <v>42</v>
      </c>
      <c r="I37" s="46" t="s">
        <v>42</v>
      </c>
      <c r="J37" s="46" t="s">
        <v>42</v>
      </c>
      <c r="K37" s="46" t="s">
        <v>42</v>
      </c>
    </row>
    <row r="38" spans="1:11" ht="32.1" customHeight="1" thickTop="1">
      <c r="A38" s="174" t="s">
        <v>136</v>
      </c>
      <c r="B38" s="205">
        <v>3</v>
      </c>
      <c r="C38" s="205"/>
      <c r="D38" s="203">
        <v>3</v>
      </c>
      <c r="E38" s="289" t="s">
        <v>263</v>
      </c>
      <c r="F38" s="194"/>
      <c r="G38" s="1" t="s">
        <v>202</v>
      </c>
      <c r="H38" s="1"/>
      <c r="I38" s="195"/>
      <c r="J38" s="155"/>
      <c r="K38" s="232"/>
    </row>
    <row r="39" spans="1:11" ht="30.25" customHeight="1">
      <c r="A39" s="174" t="s">
        <v>138</v>
      </c>
      <c r="B39" s="205">
        <v>2</v>
      </c>
      <c r="C39" s="205">
        <v>2</v>
      </c>
      <c r="D39" s="203">
        <v>4</v>
      </c>
      <c r="E39" s="289" t="str">
        <f>'ΙΕΚ ΒΕΛΛΑΣ Β'' ΕΞΑΜΗΝΟ'!$E$38</f>
        <v>ΘΕΟΔΩΡΟΥ ΑΡΙΣΤΕΑ (Θ)</v>
      </c>
      <c r="F39" s="289" t="s">
        <v>286</v>
      </c>
      <c r="G39" s="1" t="str">
        <f>'ΙΕΚ ΒΕΛΛΑΣ Β'' ΕΞΑΜΗΝΟ'!$G$28</f>
        <v>1η-2η(Θ)</v>
      </c>
      <c r="H39" s="1" t="str">
        <f>'ΙΕΚ ΒΕΛΛΑΣ Β'' ΕΞΑΜΗΝΟ'!$I$31</f>
        <v>1η  - 2η (Ε)</v>
      </c>
      <c r="I39" s="1"/>
      <c r="J39" s="1"/>
      <c r="K39" s="83"/>
    </row>
    <row r="40" spans="1:11" ht="30.25" customHeight="1">
      <c r="A40" s="174" t="s">
        <v>139</v>
      </c>
      <c r="B40" s="205">
        <v>2</v>
      </c>
      <c r="C40" s="205">
        <v>2</v>
      </c>
      <c r="D40" s="203">
        <v>4</v>
      </c>
      <c r="E40" s="289" t="s">
        <v>262</v>
      </c>
      <c r="F40" s="289" t="s">
        <v>287</v>
      </c>
      <c r="G40" s="1"/>
      <c r="H40" s="1"/>
      <c r="I40" s="1" t="str">
        <f>'ΙΕΚ ΒΕΛΛΑΣ Β'' ΕΞΑΜΗΝΟ'!$I$31</f>
        <v>1η  - 2η (Ε)</v>
      </c>
      <c r="J40" s="261" t="str">
        <f>'ΙΕΚ ΒΕΛΛΑΣ Β'' ΕΞΑΜΗΝΟ'!$G$39</f>
        <v>1η-2η(Θ)</v>
      </c>
      <c r="K40" s="83"/>
    </row>
    <row r="41" spans="1:11" ht="28.2" customHeight="1">
      <c r="A41" s="174" t="s">
        <v>140</v>
      </c>
      <c r="B41" s="205">
        <v>2</v>
      </c>
      <c r="C41" s="205">
        <v>3</v>
      </c>
      <c r="D41" s="203">
        <v>5</v>
      </c>
      <c r="E41" s="289" t="s">
        <v>264</v>
      </c>
      <c r="F41" s="289" t="s">
        <v>284</v>
      </c>
      <c r="G41" s="4"/>
      <c r="H41" s="195"/>
      <c r="I41" s="1" t="s">
        <v>192</v>
      </c>
      <c r="J41" s="193" t="str">
        <f>'ΙΕΚ ΒΕΛΛΑΣ Β'' ΕΞΑΜΗΝΟ'!$I$22</f>
        <v>3η-4η 5η (Ε)</v>
      </c>
      <c r="K41" s="83"/>
    </row>
    <row r="42" spans="1:11" ht="30.1" customHeight="1" thickBot="1">
      <c r="A42" s="260" t="s">
        <v>78</v>
      </c>
      <c r="B42" s="205"/>
      <c r="C42" s="205">
        <v>4</v>
      </c>
      <c r="D42" s="203">
        <v>4</v>
      </c>
      <c r="E42" s="194"/>
      <c r="F42" s="289" t="s">
        <v>267</v>
      </c>
      <c r="G42" s="195"/>
      <c r="H42" s="1" t="str">
        <f>'ΙΕΚ ΒΕΛΛΑΣ Β'' ΕΞΑΜΗΝΟ'!$J$41</f>
        <v>3η-4η 5η (Ε)</v>
      </c>
      <c r="I42" s="1" t="s">
        <v>205</v>
      </c>
      <c r="K42" s="83"/>
    </row>
    <row r="43" spans="1:11" ht="25" customHeight="1" thickTop="1">
      <c r="A43" s="262" t="s">
        <v>7</v>
      </c>
      <c r="B43" s="206">
        <f>SUM(B38:B42)</f>
        <v>9</v>
      </c>
      <c r="C43" s="207">
        <f>SUM(C38:C42)</f>
        <v>11</v>
      </c>
      <c r="D43" s="208">
        <f>SUM(D38:D42)</f>
        <v>20</v>
      </c>
      <c r="E43" s="16" t="s">
        <v>8</v>
      </c>
      <c r="F43" s="16" t="s">
        <v>9</v>
      </c>
      <c r="G43" s="83"/>
      <c r="H43" s="243"/>
      <c r="I43" s="157"/>
      <c r="J43" s="158"/>
      <c r="K43" s="131"/>
    </row>
    <row r="44" spans="1:11" ht="21.25" customHeight="1">
      <c r="A44" s="181" t="s">
        <v>0</v>
      </c>
      <c r="B44" s="418" t="s">
        <v>325</v>
      </c>
      <c r="C44" s="429"/>
      <c r="D44" s="429"/>
      <c r="E44" s="429"/>
      <c r="F44" s="429"/>
      <c r="G44" s="429"/>
      <c r="H44" s="429"/>
      <c r="I44" s="429"/>
      <c r="J44" s="429"/>
      <c r="K44" s="429"/>
    </row>
    <row r="45" spans="1:11" ht="23.95" customHeight="1">
      <c r="A45" s="301" t="s">
        <v>1</v>
      </c>
      <c r="B45" s="331" t="s">
        <v>2</v>
      </c>
      <c r="C45" s="332"/>
      <c r="D45" s="333"/>
      <c r="E45" s="386" t="s">
        <v>35</v>
      </c>
      <c r="F45" s="386" t="s">
        <v>36</v>
      </c>
      <c r="G45" s="44" t="s">
        <v>37</v>
      </c>
      <c r="H45" s="44" t="s">
        <v>38</v>
      </c>
      <c r="I45" s="44" t="s">
        <v>39</v>
      </c>
      <c r="J45" s="44" t="s">
        <v>40</v>
      </c>
      <c r="K45" s="47" t="s">
        <v>80</v>
      </c>
    </row>
    <row r="46" spans="1:11" ht="23.95" customHeight="1" thickBot="1">
      <c r="A46" s="300"/>
      <c r="B46" s="201" t="s">
        <v>3</v>
      </c>
      <c r="C46" s="201" t="s">
        <v>4</v>
      </c>
      <c r="D46" s="201" t="s">
        <v>5</v>
      </c>
      <c r="E46" s="386"/>
      <c r="F46" s="386"/>
      <c r="G46" s="46" t="s">
        <v>42</v>
      </c>
      <c r="H46" s="46" t="s">
        <v>42</v>
      </c>
      <c r="I46" s="46" t="s">
        <v>42</v>
      </c>
      <c r="J46" s="46" t="s">
        <v>42</v>
      </c>
      <c r="K46" s="49" t="s">
        <v>43</v>
      </c>
    </row>
    <row r="47" spans="1:11" ht="29.05" customHeight="1" thickTop="1">
      <c r="A47" s="172" t="s">
        <v>77</v>
      </c>
      <c r="B47" s="202"/>
      <c r="C47" s="202">
        <v>3</v>
      </c>
      <c r="D47" s="203">
        <v>3</v>
      </c>
      <c r="E47" s="289" t="s">
        <v>265</v>
      </c>
      <c r="F47" s="223"/>
      <c r="G47" s="66"/>
      <c r="H47" s="171" t="s">
        <v>201</v>
      </c>
      <c r="I47" s="196"/>
      <c r="J47" s="66"/>
      <c r="K47" s="232"/>
    </row>
    <row r="48" spans="1:11" ht="30.25" customHeight="1">
      <c r="A48" s="198" t="s">
        <v>146</v>
      </c>
      <c r="B48" s="202">
        <v>1</v>
      </c>
      <c r="C48" s="202">
        <v>2</v>
      </c>
      <c r="D48" s="203">
        <v>3</v>
      </c>
      <c r="E48" s="289" t="s">
        <v>261</v>
      </c>
      <c r="F48" s="211"/>
      <c r="H48" s="259" t="s">
        <v>190</v>
      </c>
      <c r="I48" s="1"/>
      <c r="J48" s="1" t="s">
        <v>208</v>
      </c>
      <c r="K48" s="83"/>
    </row>
    <row r="49" spans="1:11" ht="29.05" customHeight="1">
      <c r="A49" s="198" t="s">
        <v>147</v>
      </c>
      <c r="B49" s="202">
        <v>2</v>
      </c>
      <c r="C49" s="202">
        <v>1</v>
      </c>
      <c r="D49" s="203">
        <v>3</v>
      </c>
      <c r="E49" s="289" t="str">
        <f>'ΙΕΚ ΒΕΛΛΑΣ Β'' ΕΞΑΜΗΝΟ'!$E$48</f>
        <v xml:space="preserve">ΚΑΡΑΜΑΝΟΣ ΕΥΘΥΜΙΟΣ (Θ) </v>
      </c>
      <c r="F49" s="211"/>
      <c r="H49" s="1"/>
      <c r="I49" s="261" t="s">
        <v>212</v>
      </c>
      <c r="J49" s="1" t="s">
        <v>211</v>
      </c>
      <c r="K49" s="105"/>
    </row>
    <row r="50" spans="1:11" ht="30.25" customHeight="1">
      <c r="A50" s="200" t="s">
        <v>148</v>
      </c>
      <c r="B50" s="202">
        <v>2</v>
      </c>
      <c r="C50" s="202">
        <v>2</v>
      </c>
      <c r="D50" s="203">
        <v>4</v>
      </c>
      <c r="E50" s="289" t="s">
        <v>262</v>
      </c>
      <c r="F50" s="229"/>
      <c r="G50" s="1" t="s">
        <v>213</v>
      </c>
      <c r="H50" s="1"/>
      <c r="I50" s="1" t="s">
        <v>214</v>
      </c>
      <c r="J50" s="66"/>
      <c r="K50" s="105"/>
    </row>
    <row r="51" spans="1:11" ht="30.25" customHeight="1">
      <c r="A51" s="198" t="s">
        <v>149</v>
      </c>
      <c r="B51" s="202">
        <v>3</v>
      </c>
      <c r="C51" s="202"/>
      <c r="D51" s="203">
        <v>3</v>
      </c>
      <c r="E51" s="289" t="s">
        <v>334</v>
      </c>
      <c r="F51" s="281"/>
      <c r="G51" s="263" t="str">
        <f>'Β΄_ΕΞΑΜΗΝΟ '!$J$66</f>
        <v>1η-2η-3η (Θ)</v>
      </c>
      <c r="H51" s="1"/>
      <c r="I51" s="1"/>
      <c r="K51" s="105"/>
    </row>
    <row r="52" spans="1:11" ht="29.05" customHeight="1">
      <c r="A52" s="198" t="s">
        <v>150</v>
      </c>
      <c r="B52" s="202">
        <v>2</v>
      </c>
      <c r="C52" s="202">
        <v>2</v>
      </c>
      <c r="D52" s="203">
        <v>4</v>
      </c>
      <c r="E52" s="289" t="s">
        <v>354</v>
      </c>
      <c r="F52" s="230"/>
      <c r="G52" s="155"/>
      <c r="H52" s="196"/>
      <c r="I52" s="1" t="s">
        <v>190</v>
      </c>
      <c r="J52" s="259" t="str">
        <f>'ΙΕΚ ΒΕΛΛΑΣ Β'' ΕΞΑΜΗΝΟ'!$G$50</f>
        <v>4η - 5η (Θ)</v>
      </c>
      <c r="K52" s="4"/>
    </row>
    <row r="53" spans="1:11" ht="23.95" customHeight="1">
      <c r="A53" s="199" t="s">
        <v>11</v>
      </c>
      <c r="B53" s="204">
        <f>SUM(B47:B52)</f>
        <v>10</v>
      </c>
      <c r="C53" s="204">
        <f>SUM(C47:C52)</f>
        <v>10</v>
      </c>
      <c r="D53" s="204">
        <f>SUM(D47:D52)</f>
        <v>20</v>
      </c>
      <c r="E53" s="219"/>
      <c r="F53" s="219"/>
      <c r="G53" s="105"/>
      <c r="H53" s="111"/>
      <c r="I53" s="111"/>
      <c r="J53" s="112"/>
      <c r="K53" s="104"/>
    </row>
    <row r="54" spans="1:11" ht="28.2" customHeight="1">
      <c r="A54" s="427" t="s">
        <v>278</v>
      </c>
      <c r="B54" s="428"/>
      <c r="C54" s="428"/>
      <c r="D54" s="428"/>
      <c r="E54" s="428"/>
      <c r="F54" s="428"/>
      <c r="G54" s="10"/>
      <c r="H54" s="187"/>
      <c r="I54" s="187"/>
      <c r="J54" s="188"/>
      <c r="K54" s="189"/>
    </row>
  </sheetData>
  <mergeCells count="22">
    <mergeCell ref="B24:K24"/>
    <mergeCell ref="A25:A26"/>
    <mergeCell ref="B25:D25"/>
    <mergeCell ref="E25:E26"/>
    <mergeCell ref="F25:F26"/>
    <mergeCell ref="H2:I2"/>
    <mergeCell ref="A12:K12"/>
    <mergeCell ref="A13:K13"/>
    <mergeCell ref="B14:K14"/>
    <mergeCell ref="B15:D15"/>
    <mergeCell ref="E15:E16"/>
    <mergeCell ref="F15:F16"/>
    <mergeCell ref="B35:K35"/>
    <mergeCell ref="A36:A37"/>
    <mergeCell ref="B36:D36"/>
    <mergeCell ref="E36:E37"/>
    <mergeCell ref="F36:F37"/>
    <mergeCell ref="A54:F54"/>
    <mergeCell ref="B44:K44"/>
    <mergeCell ref="B45:D45"/>
    <mergeCell ref="E45:E46"/>
    <mergeCell ref="F45:F4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53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0"/>
  <sheetViews>
    <sheetView view="pageBreakPreview" topLeftCell="A19" zoomScale="85" zoomScaleSheetLayoutView="85" workbookViewId="0">
      <selection activeCell="F48" sqref="F48"/>
    </sheetView>
  </sheetViews>
  <sheetFormatPr defaultRowHeight="12.9"/>
  <cols>
    <col min="1" max="1" width="38.625" style="11" customWidth="1"/>
    <col min="2" max="4" width="6.125" style="11" customWidth="1"/>
    <col min="5" max="6" width="30.625" style="11" customWidth="1"/>
    <col min="7" max="7" width="14.125" style="11" customWidth="1"/>
    <col min="8" max="8" width="15.375" style="11" customWidth="1"/>
    <col min="9" max="9" width="15" style="11" customWidth="1"/>
    <col min="10" max="10" width="14.375" style="11" customWidth="1"/>
    <col min="11" max="11" width="13.375" style="11" customWidth="1"/>
    <col min="12" max="12" width="24.375" style="11" customWidth="1"/>
    <col min="13" max="13" width="9.125" style="11"/>
    <col min="14" max="14" width="6.875" style="11" customWidth="1"/>
    <col min="15" max="15" width="9.125" style="11"/>
    <col min="16" max="16" width="11.25" style="11" customWidth="1"/>
    <col min="17" max="256" width="9.125" style="11"/>
    <col min="257" max="257" width="20.75" style="11" customWidth="1"/>
    <col min="258" max="258" width="4.875" style="11" customWidth="1"/>
    <col min="259" max="259" width="3.625" style="11" customWidth="1"/>
    <col min="260" max="260" width="6" style="11" customWidth="1"/>
    <col min="261" max="261" width="43.75" style="11" customWidth="1"/>
    <col min="262" max="262" width="37.875" style="11" customWidth="1"/>
    <col min="263" max="263" width="14.125" style="11" customWidth="1"/>
    <col min="264" max="265" width="15.375" style="11" customWidth="1"/>
    <col min="266" max="266" width="9.75" style="11" customWidth="1"/>
    <col min="267" max="267" width="14.125" style="11" customWidth="1"/>
    <col min="268" max="268" width="24.375" style="11" customWidth="1"/>
    <col min="269" max="269" width="9.125" style="11"/>
    <col min="270" max="270" width="6.875" style="11" customWidth="1"/>
    <col min="271" max="271" width="9.125" style="11"/>
    <col min="272" max="272" width="11.25" style="11" customWidth="1"/>
    <col min="273" max="512" width="9.125" style="11"/>
    <col min="513" max="513" width="20.75" style="11" customWidth="1"/>
    <col min="514" max="514" width="4.875" style="11" customWidth="1"/>
    <col min="515" max="515" width="3.625" style="11" customWidth="1"/>
    <col min="516" max="516" width="6" style="11" customWidth="1"/>
    <col min="517" max="517" width="43.75" style="11" customWidth="1"/>
    <col min="518" max="518" width="37.875" style="11" customWidth="1"/>
    <col min="519" max="519" width="14.125" style="11" customWidth="1"/>
    <col min="520" max="521" width="15.375" style="11" customWidth="1"/>
    <col min="522" max="522" width="9.75" style="11" customWidth="1"/>
    <col min="523" max="523" width="14.125" style="11" customWidth="1"/>
    <col min="524" max="524" width="24.375" style="11" customWidth="1"/>
    <col min="525" max="525" width="9.125" style="11"/>
    <col min="526" max="526" width="6.875" style="11" customWidth="1"/>
    <col min="527" max="527" width="9.125" style="11"/>
    <col min="528" max="528" width="11.25" style="11" customWidth="1"/>
    <col min="529" max="768" width="9.125" style="11"/>
    <col min="769" max="769" width="20.75" style="11" customWidth="1"/>
    <col min="770" max="770" width="4.875" style="11" customWidth="1"/>
    <col min="771" max="771" width="3.625" style="11" customWidth="1"/>
    <col min="772" max="772" width="6" style="11" customWidth="1"/>
    <col min="773" max="773" width="43.75" style="11" customWidth="1"/>
    <col min="774" max="774" width="37.875" style="11" customWidth="1"/>
    <col min="775" max="775" width="14.125" style="11" customWidth="1"/>
    <col min="776" max="777" width="15.375" style="11" customWidth="1"/>
    <col min="778" max="778" width="9.75" style="11" customWidth="1"/>
    <col min="779" max="779" width="14.125" style="11" customWidth="1"/>
    <col min="780" max="780" width="24.375" style="11" customWidth="1"/>
    <col min="781" max="781" width="9.125" style="11"/>
    <col min="782" max="782" width="6.875" style="11" customWidth="1"/>
    <col min="783" max="783" width="9.125" style="11"/>
    <col min="784" max="784" width="11.25" style="11" customWidth="1"/>
    <col min="785" max="1024" width="9.125" style="11"/>
    <col min="1025" max="1025" width="20.75" style="11" customWidth="1"/>
    <col min="1026" max="1026" width="4.875" style="11" customWidth="1"/>
    <col min="1027" max="1027" width="3.625" style="11" customWidth="1"/>
    <col min="1028" max="1028" width="6" style="11" customWidth="1"/>
    <col min="1029" max="1029" width="43.75" style="11" customWidth="1"/>
    <col min="1030" max="1030" width="37.875" style="11" customWidth="1"/>
    <col min="1031" max="1031" width="14.125" style="11" customWidth="1"/>
    <col min="1032" max="1033" width="15.375" style="11" customWidth="1"/>
    <col min="1034" max="1034" width="9.75" style="11" customWidth="1"/>
    <col min="1035" max="1035" width="14.125" style="11" customWidth="1"/>
    <col min="1036" max="1036" width="24.375" style="11" customWidth="1"/>
    <col min="1037" max="1037" width="9.125" style="11"/>
    <col min="1038" max="1038" width="6.875" style="11" customWidth="1"/>
    <col min="1039" max="1039" width="9.125" style="11"/>
    <col min="1040" max="1040" width="11.25" style="11" customWidth="1"/>
    <col min="1041" max="1280" width="9.125" style="11"/>
    <col min="1281" max="1281" width="20.75" style="11" customWidth="1"/>
    <col min="1282" max="1282" width="4.875" style="11" customWidth="1"/>
    <col min="1283" max="1283" width="3.625" style="11" customWidth="1"/>
    <col min="1284" max="1284" width="6" style="11" customWidth="1"/>
    <col min="1285" max="1285" width="43.75" style="11" customWidth="1"/>
    <col min="1286" max="1286" width="37.875" style="11" customWidth="1"/>
    <col min="1287" max="1287" width="14.125" style="11" customWidth="1"/>
    <col min="1288" max="1289" width="15.375" style="11" customWidth="1"/>
    <col min="1290" max="1290" width="9.75" style="11" customWidth="1"/>
    <col min="1291" max="1291" width="14.125" style="11" customWidth="1"/>
    <col min="1292" max="1292" width="24.375" style="11" customWidth="1"/>
    <col min="1293" max="1293" width="9.125" style="11"/>
    <col min="1294" max="1294" width="6.875" style="11" customWidth="1"/>
    <col min="1295" max="1295" width="9.125" style="11"/>
    <col min="1296" max="1296" width="11.25" style="11" customWidth="1"/>
    <col min="1297" max="1536" width="9.125" style="11"/>
    <col min="1537" max="1537" width="20.75" style="11" customWidth="1"/>
    <col min="1538" max="1538" width="4.875" style="11" customWidth="1"/>
    <col min="1539" max="1539" width="3.625" style="11" customWidth="1"/>
    <col min="1540" max="1540" width="6" style="11" customWidth="1"/>
    <col min="1541" max="1541" width="43.75" style="11" customWidth="1"/>
    <col min="1542" max="1542" width="37.875" style="11" customWidth="1"/>
    <col min="1543" max="1543" width="14.125" style="11" customWidth="1"/>
    <col min="1544" max="1545" width="15.375" style="11" customWidth="1"/>
    <col min="1546" max="1546" width="9.75" style="11" customWidth="1"/>
    <col min="1547" max="1547" width="14.125" style="11" customWidth="1"/>
    <col min="1548" max="1548" width="24.375" style="11" customWidth="1"/>
    <col min="1549" max="1549" width="9.125" style="11"/>
    <col min="1550" max="1550" width="6.875" style="11" customWidth="1"/>
    <col min="1551" max="1551" width="9.125" style="11"/>
    <col min="1552" max="1552" width="11.25" style="11" customWidth="1"/>
    <col min="1553" max="1792" width="9.125" style="11"/>
    <col min="1793" max="1793" width="20.75" style="11" customWidth="1"/>
    <col min="1794" max="1794" width="4.875" style="11" customWidth="1"/>
    <col min="1795" max="1795" width="3.625" style="11" customWidth="1"/>
    <col min="1796" max="1796" width="6" style="11" customWidth="1"/>
    <col min="1797" max="1797" width="43.75" style="11" customWidth="1"/>
    <col min="1798" max="1798" width="37.875" style="11" customWidth="1"/>
    <col min="1799" max="1799" width="14.125" style="11" customWidth="1"/>
    <col min="1800" max="1801" width="15.375" style="11" customWidth="1"/>
    <col min="1802" max="1802" width="9.75" style="11" customWidth="1"/>
    <col min="1803" max="1803" width="14.125" style="11" customWidth="1"/>
    <col min="1804" max="1804" width="24.375" style="11" customWidth="1"/>
    <col min="1805" max="1805" width="9.125" style="11"/>
    <col min="1806" max="1806" width="6.875" style="11" customWidth="1"/>
    <col min="1807" max="1807" width="9.125" style="11"/>
    <col min="1808" max="1808" width="11.25" style="11" customWidth="1"/>
    <col min="1809" max="2048" width="9.125" style="11"/>
    <col min="2049" max="2049" width="20.75" style="11" customWidth="1"/>
    <col min="2050" max="2050" width="4.875" style="11" customWidth="1"/>
    <col min="2051" max="2051" width="3.625" style="11" customWidth="1"/>
    <col min="2052" max="2052" width="6" style="11" customWidth="1"/>
    <col min="2053" max="2053" width="43.75" style="11" customWidth="1"/>
    <col min="2054" max="2054" width="37.875" style="11" customWidth="1"/>
    <col min="2055" max="2055" width="14.125" style="11" customWidth="1"/>
    <col min="2056" max="2057" width="15.375" style="11" customWidth="1"/>
    <col min="2058" max="2058" width="9.75" style="11" customWidth="1"/>
    <col min="2059" max="2059" width="14.125" style="11" customWidth="1"/>
    <col min="2060" max="2060" width="24.375" style="11" customWidth="1"/>
    <col min="2061" max="2061" width="9.125" style="11"/>
    <col min="2062" max="2062" width="6.875" style="11" customWidth="1"/>
    <col min="2063" max="2063" width="9.125" style="11"/>
    <col min="2064" max="2064" width="11.25" style="11" customWidth="1"/>
    <col min="2065" max="2304" width="9.125" style="11"/>
    <col min="2305" max="2305" width="20.75" style="11" customWidth="1"/>
    <col min="2306" max="2306" width="4.875" style="11" customWidth="1"/>
    <col min="2307" max="2307" width="3.625" style="11" customWidth="1"/>
    <col min="2308" max="2308" width="6" style="11" customWidth="1"/>
    <col min="2309" max="2309" width="43.75" style="11" customWidth="1"/>
    <col min="2310" max="2310" width="37.875" style="11" customWidth="1"/>
    <col min="2311" max="2311" width="14.125" style="11" customWidth="1"/>
    <col min="2312" max="2313" width="15.375" style="11" customWidth="1"/>
    <col min="2314" max="2314" width="9.75" style="11" customWidth="1"/>
    <col min="2315" max="2315" width="14.125" style="11" customWidth="1"/>
    <col min="2316" max="2316" width="24.375" style="11" customWidth="1"/>
    <col min="2317" max="2317" width="9.125" style="11"/>
    <col min="2318" max="2318" width="6.875" style="11" customWidth="1"/>
    <col min="2319" max="2319" width="9.125" style="11"/>
    <col min="2320" max="2320" width="11.25" style="11" customWidth="1"/>
    <col min="2321" max="2560" width="9.125" style="11"/>
    <col min="2561" max="2561" width="20.75" style="11" customWidth="1"/>
    <col min="2562" max="2562" width="4.875" style="11" customWidth="1"/>
    <col min="2563" max="2563" width="3.625" style="11" customWidth="1"/>
    <col min="2564" max="2564" width="6" style="11" customWidth="1"/>
    <col min="2565" max="2565" width="43.75" style="11" customWidth="1"/>
    <col min="2566" max="2566" width="37.875" style="11" customWidth="1"/>
    <col min="2567" max="2567" width="14.125" style="11" customWidth="1"/>
    <col min="2568" max="2569" width="15.375" style="11" customWidth="1"/>
    <col min="2570" max="2570" width="9.75" style="11" customWidth="1"/>
    <col min="2571" max="2571" width="14.125" style="11" customWidth="1"/>
    <col min="2572" max="2572" width="24.375" style="11" customWidth="1"/>
    <col min="2573" max="2573" width="9.125" style="11"/>
    <col min="2574" max="2574" width="6.875" style="11" customWidth="1"/>
    <col min="2575" max="2575" width="9.125" style="11"/>
    <col min="2576" max="2576" width="11.25" style="11" customWidth="1"/>
    <col min="2577" max="2816" width="9.125" style="11"/>
    <col min="2817" max="2817" width="20.75" style="11" customWidth="1"/>
    <col min="2818" max="2818" width="4.875" style="11" customWidth="1"/>
    <col min="2819" max="2819" width="3.625" style="11" customWidth="1"/>
    <col min="2820" max="2820" width="6" style="11" customWidth="1"/>
    <col min="2821" max="2821" width="43.75" style="11" customWidth="1"/>
    <col min="2822" max="2822" width="37.875" style="11" customWidth="1"/>
    <col min="2823" max="2823" width="14.125" style="11" customWidth="1"/>
    <col min="2824" max="2825" width="15.375" style="11" customWidth="1"/>
    <col min="2826" max="2826" width="9.75" style="11" customWidth="1"/>
    <col min="2827" max="2827" width="14.125" style="11" customWidth="1"/>
    <col min="2828" max="2828" width="24.375" style="11" customWidth="1"/>
    <col min="2829" max="2829" width="9.125" style="11"/>
    <col min="2830" max="2830" width="6.875" style="11" customWidth="1"/>
    <col min="2831" max="2831" width="9.125" style="11"/>
    <col min="2832" max="2832" width="11.25" style="11" customWidth="1"/>
    <col min="2833" max="3072" width="9.125" style="11"/>
    <col min="3073" max="3073" width="20.75" style="11" customWidth="1"/>
    <col min="3074" max="3074" width="4.875" style="11" customWidth="1"/>
    <col min="3075" max="3075" width="3.625" style="11" customWidth="1"/>
    <col min="3076" max="3076" width="6" style="11" customWidth="1"/>
    <col min="3077" max="3077" width="43.75" style="11" customWidth="1"/>
    <col min="3078" max="3078" width="37.875" style="11" customWidth="1"/>
    <col min="3079" max="3079" width="14.125" style="11" customWidth="1"/>
    <col min="3080" max="3081" width="15.375" style="11" customWidth="1"/>
    <col min="3082" max="3082" width="9.75" style="11" customWidth="1"/>
    <col min="3083" max="3083" width="14.125" style="11" customWidth="1"/>
    <col min="3084" max="3084" width="24.375" style="11" customWidth="1"/>
    <col min="3085" max="3085" width="9.125" style="11"/>
    <col min="3086" max="3086" width="6.875" style="11" customWidth="1"/>
    <col min="3087" max="3087" width="9.125" style="11"/>
    <col min="3088" max="3088" width="11.25" style="11" customWidth="1"/>
    <col min="3089" max="3328" width="9.125" style="11"/>
    <col min="3329" max="3329" width="20.75" style="11" customWidth="1"/>
    <col min="3330" max="3330" width="4.875" style="11" customWidth="1"/>
    <col min="3331" max="3331" width="3.625" style="11" customWidth="1"/>
    <col min="3332" max="3332" width="6" style="11" customWidth="1"/>
    <col min="3333" max="3333" width="43.75" style="11" customWidth="1"/>
    <col min="3334" max="3334" width="37.875" style="11" customWidth="1"/>
    <col min="3335" max="3335" width="14.125" style="11" customWidth="1"/>
    <col min="3336" max="3337" width="15.375" style="11" customWidth="1"/>
    <col min="3338" max="3338" width="9.75" style="11" customWidth="1"/>
    <col min="3339" max="3339" width="14.125" style="11" customWidth="1"/>
    <col min="3340" max="3340" width="24.375" style="11" customWidth="1"/>
    <col min="3341" max="3341" width="9.125" style="11"/>
    <col min="3342" max="3342" width="6.875" style="11" customWidth="1"/>
    <col min="3343" max="3343" width="9.125" style="11"/>
    <col min="3344" max="3344" width="11.25" style="11" customWidth="1"/>
    <col min="3345" max="3584" width="9.125" style="11"/>
    <col min="3585" max="3585" width="20.75" style="11" customWidth="1"/>
    <col min="3586" max="3586" width="4.875" style="11" customWidth="1"/>
    <col min="3587" max="3587" width="3.625" style="11" customWidth="1"/>
    <col min="3588" max="3588" width="6" style="11" customWidth="1"/>
    <col min="3589" max="3589" width="43.75" style="11" customWidth="1"/>
    <col min="3590" max="3590" width="37.875" style="11" customWidth="1"/>
    <col min="3591" max="3591" width="14.125" style="11" customWidth="1"/>
    <col min="3592" max="3593" width="15.375" style="11" customWidth="1"/>
    <col min="3594" max="3594" width="9.75" style="11" customWidth="1"/>
    <col min="3595" max="3595" width="14.125" style="11" customWidth="1"/>
    <col min="3596" max="3596" width="24.375" style="11" customWidth="1"/>
    <col min="3597" max="3597" width="9.125" style="11"/>
    <col min="3598" max="3598" width="6.875" style="11" customWidth="1"/>
    <col min="3599" max="3599" width="9.125" style="11"/>
    <col min="3600" max="3600" width="11.25" style="11" customWidth="1"/>
    <col min="3601" max="3840" width="9.125" style="11"/>
    <col min="3841" max="3841" width="20.75" style="11" customWidth="1"/>
    <col min="3842" max="3842" width="4.875" style="11" customWidth="1"/>
    <col min="3843" max="3843" width="3.625" style="11" customWidth="1"/>
    <col min="3844" max="3844" width="6" style="11" customWidth="1"/>
    <col min="3845" max="3845" width="43.75" style="11" customWidth="1"/>
    <col min="3846" max="3846" width="37.875" style="11" customWidth="1"/>
    <col min="3847" max="3847" width="14.125" style="11" customWidth="1"/>
    <col min="3848" max="3849" width="15.375" style="11" customWidth="1"/>
    <col min="3850" max="3850" width="9.75" style="11" customWidth="1"/>
    <col min="3851" max="3851" width="14.125" style="11" customWidth="1"/>
    <col min="3852" max="3852" width="24.375" style="11" customWidth="1"/>
    <col min="3853" max="3853" width="9.125" style="11"/>
    <col min="3854" max="3854" width="6.875" style="11" customWidth="1"/>
    <col min="3855" max="3855" width="9.125" style="11"/>
    <col min="3856" max="3856" width="11.25" style="11" customWidth="1"/>
    <col min="3857" max="4096" width="9.125" style="11"/>
    <col min="4097" max="4097" width="20.75" style="11" customWidth="1"/>
    <col min="4098" max="4098" width="4.875" style="11" customWidth="1"/>
    <col min="4099" max="4099" width="3.625" style="11" customWidth="1"/>
    <col min="4100" max="4100" width="6" style="11" customWidth="1"/>
    <col min="4101" max="4101" width="43.75" style="11" customWidth="1"/>
    <col min="4102" max="4102" width="37.875" style="11" customWidth="1"/>
    <col min="4103" max="4103" width="14.125" style="11" customWidth="1"/>
    <col min="4104" max="4105" width="15.375" style="11" customWidth="1"/>
    <col min="4106" max="4106" width="9.75" style="11" customWidth="1"/>
    <col min="4107" max="4107" width="14.125" style="11" customWidth="1"/>
    <col min="4108" max="4108" width="24.375" style="11" customWidth="1"/>
    <col min="4109" max="4109" width="9.125" style="11"/>
    <col min="4110" max="4110" width="6.875" style="11" customWidth="1"/>
    <col min="4111" max="4111" width="9.125" style="11"/>
    <col min="4112" max="4112" width="11.25" style="11" customWidth="1"/>
    <col min="4113" max="4352" width="9.125" style="11"/>
    <col min="4353" max="4353" width="20.75" style="11" customWidth="1"/>
    <col min="4354" max="4354" width="4.875" style="11" customWidth="1"/>
    <col min="4355" max="4355" width="3.625" style="11" customWidth="1"/>
    <col min="4356" max="4356" width="6" style="11" customWidth="1"/>
    <col min="4357" max="4357" width="43.75" style="11" customWidth="1"/>
    <col min="4358" max="4358" width="37.875" style="11" customWidth="1"/>
    <col min="4359" max="4359" width="14.125" style="11" customWidth="1"/>
    <col min="4360" max="4361" width="15.375" style="11" customWidth="1"/>
    <col min="4362" max="4362" width="9.75" style="11" customWidth="1"/>
    <col min="4363" max="4363" width="14.125" style="11" customWidth="1"/>
    <col min="4364" max="4364" width="24.375" style="11" customWidth="1"/>
    <col min="4365" max="4365" width="9.125" style="11"/>
    <col min="4366" max="4366" width="6.875" style="11" customWidth="1"/>
    <col min="4367" max="4367" width="9.125" style="11"/>
    <col min="4368" max="4368" width="11.25" style="11" customWidth="1"/>
    <col min="4369" max="4608" width="9.125" style="11"/>
    <col min="4609" max="4609" width="20.75" style="11" customWidth="1"/>
    <col min="4610" max="4610" width="4.875" style="11" customWidth="1"/>
    <col min="4611" max="4611" width="3.625" style="11" customWidth="1"/>
    <col min="4612" max="4612" width="6" style="11" customWidth="1"/>
    <col min="4613" max="4613" width="43.75" style="11" customWidth="1"/>
    <col min="4614" max="4614" width="37.875" style="11" customWidth="1"/>
    <col min="4615" max="4615" width="14.125" style="11" customWidth="1"/>
    <col min="4616" max="4617" width="15.375" style="11" customWidth="1"/>
    <col min="4618" max="4618" width="9.75" style="11" customWidth="1"/>
    <col min="4619" max="4619" width="14.125" style="11" customWidth="1"/>
    <col min="4620" max="4620" width="24.375" style="11" customWidth="1"/>
    <col min="4621" max="4621" width="9.125" style="11"/>
    <col min="4622" max="4622" width="6.875" style="11" customWidth="1"/>
    <col min="4623" max="4623" width="9.125" style="11"/>
    <col min="4624" max="4624" width="11.25" style="11" customWidth="1"/>
    <col min="4625" max="4864" width="9.125" style="11"/>
    <col min="4865" max="4865" width="20.75" style="11" customWidth="1"/>
    <col min="4866" max="4866" width="4.875" style="11" customWidth="1"/>
    <col min="4867" max="4867" width="3.625" style="11" customWidth="1"/>
    <col min="4868" max="4868" width="6" style="11" customWidth="1"/>
    <col min="4869" max="4869" width="43.75" style="11" customWidth="1"/>
    <col min="4870" max="4870" width="37.875" style="11" customWidth="1"/>
    <col min="4871" max="4871" width="14.125" style="11" customWidth="1"/>
    <col min="4872" max="4873" width="15.375" style="11" customWidth="1"/>
    <col min="4874" max="4874" width="9.75" style="11" customWidth="1"/>
    <col min="4875" max="4875" width="14.125" style="11" customWidth="1"/>
    <col min="4876" max="4876" width="24.375" style="11" customWidth="1"/>
    <col min="4877" max="4877" width="9.125" style="11"/>
    <col min="4878" max="4878" width="6.875" style="11" customWidth="1"/>
    <col min="4879" max="4879" width="9.125" style="11"/>
    <col min="4880" max="4880" width="11.25" style="11" customWidth="1"/>
    <col min="4881" max="5120" width="9.125" style="11"/>
    <col min="5121" max="5121" width="20.75" style="11" customWidth="1"/>
    <col min="5122" max="5122" width="4.875" style="11" customWidth="1"/>
    <col min="5123" max="5123" width="3.625" style="11" customWidth="1"/>
    <col min="5124" max="5124" width="6" style="11" customWidth="1"/>
    <col min="5125" max="5125" width="43.75" style="11" customWidth="1"/>
    <col min="5126" max="5126" width="37.875" style="11" customWidth="1"/>
    <col min="5127" max="5127" width="14.125" style="11" customWidth="1"/>
    <col min="5128" max="5129" width="15.375" style="11" customWidth="1"/>
    <col min="5130" max="5130" width="9.75" style="11" customWidth="1"/>
    <col min="5131" max="5131" width="14.125" style="11" customWidth="1"/>
    <col min="5132" max="5132" width="24.375" style="11" customWidth="1"/>
    <col min="5133" max="5133" width="9.125" style="11"/>
    <col min="5134" max="5134" width="6.875" style="11" customWidth="1"/>
    <col min="5135" max="5135" width="9.125" style="11"/>
    <col min="5136" max="5136" width="11.25" style="11" customWidth="1"/>
    <col min="5137" max="5376" width="9.125" style="11"/>
    <col min="5377" max="5377" width="20.75" style="11" customWidth="1"/>
    <col min="5378" max="5378" width="4.875" style="11" customWidth="1"/>
    <col min="5379" max="5379" width="3.625" style="11" customWidth="1"/>
    <col min="5380" max="5380" width="6" style="11" customWidth="1"/>
    <col min="5381" max="5381" width="43.75" style="11" customWidth="1"/>
    <col min="5382" max="5382" width="37.875" style="11" customWidth="1"/>
    <col min="5383" max="5383" width="14.125" style="11" customWidth="1"/>
    <col min="5384" max="5385" width="15.375" style="11" customWidth="1"/>
    <col min="5386" max="5386" width="9.75" style="11" customWidth="1"/>
    <col min="5387" max="5387" width="14.125" style="11" customWidth="1"/>
    <col min="5388" max="5388" width="24.375" style="11" customWidth="1"/>
    <col min="5389" max="5389" width="9.125" style="11"/>
    <col min="5390" max="5390" width="6.875" style="11" customWidth="1"/>
    <col min="5391" max="5391" width="9.125" style="11"/>
    <col min="5392" max="5392" width="11.25" style="11" customWidth="1"/>
    <col min="5393" max="5632" width="9.125" style="11"/>
    <col min="5633" max="5633" width="20.75" style="11" customWidth="1"/>
    <col min="5634" max="5634" width="4.875" style="11" customWidth="1"/>
    <col min="5635" max="5635" width="3.625" style="11" customWidth="1"/>
    <col min="5636" max="5636" width="6" style="11" customWidth="1"/>
    <col min="5637" max="5637" width="43.75" style="11" customWidth="1"/>
    <col min="5638" max="5638" width="37.875" style="11" customWidth="1"/>
    <col min="5639" max="5639" width="14.125" style="11" customWidth="1"/>
    <col min="5640" max="5641" width="15.375" style="11" customWidth="1"/>
    <col min="5642" max="5642" width="9.75" style="11" customWidth="1"/>
    <col min="5643" max="5643" width="14.125" style="11" customWidth="1"/>
    <col min="5644" max="5644" width="24.375" style="11" customWidth="1"/>
    <col min="5645" max="5645" width="9.125" style="11"/>
    <col min="5646" max="5646" width="6.875" style="11" customWidth="1"/>
    <col min="5647" max="5647" width="9.125" style="11"/>
    <col min="5648" max="5648" width="11.25" style="11" customWidth="1"/>
    <col min="5649" max="5888" width="9.125" style="11"/>
    <col min="5889" max="5889" width="20.75" style="11" customWidth="1"/>
    <col min="5890" max="5890" width="4.875" style="11" customWidth="1"/>
    <col min="5891" max="5891" width="3.625" style="11" customWidth="1"/>
    <col min="5892" max="5892" width="6" style="11" customWidth="1"/>
    <col min="5893" max="5893" width="43.75" style="11" customWidth="1"/>
    <col min="5894" max="5894" width="37.875" style="11" customWidth="1"/>
    <col min="5895" max="5895" width="14.125" style="11" customWidth="1"/>
    <col min="5896" max="5897" width="15.375" style="11" customWidth="1"/>
    <col min="5898" max="5898" width="9.75" style="11" customWidth="1"/>
    <col min="5899" max="5899" width="14.125" style="11" customWidth="1"/>
    <col min="5900" max="5900" width="24.375" style="11" customWidth="1"/>
    <col min="5901" max="5901" width="9.125" style="11"/>
    <col min="5902" max="5902" width="6.875" style="11" customWidth="1"/>
    <col min="5903" max="5903" width="9.125" style="11"/>
    <col min="5904" max="5904" width="11.25" style="11" customWidth="1"/>
    <col min="5905" max="6144" width="9.125" style="11"/>
    <col min="6145" max="6145" width="20.75" style="11" customWidth="1"/>
    <col min="6146" max="6146" width="4.875" style="11" customWidth="1"/>
    <col min="6147" max="6147" width="3.625" style="11" customWidth="1"/>
    <col min="6148" max="6148" width="6" style="11" customWidth="1"/>
    <col min="6149" max="6149" width="43.75" style="11" customWidth="1"/>
    <col min="6150" max="6150" width="37.875" style="11" customWidth="1"/>
    <col min="6151" max="6151" width="14.125" style="11" customWidth="1"/>
    <col min="6152" max="6153" width="15.375" style="11" customWidth="1"/>
    <col min="6154" max="6154" width="9.75" style="11" customWidth="1"/>
    <col min="6155" max="6155" width="14.125" style="11" customWidth="1"/>
    <col min="6156" max="6156" width="24.375" style="11" customWidth="1"/>
    <col min="6157" max="6157" width="9.125" style="11"/>
    <col min="6158" max="6158" width="6.875" style="11" customWidth="1"/>
    <col min="6159" max="6159" width="9.125" style="11"/>
    <col min="6160" max="6160" width="11.25" style="11" customWidth="1"/>
    <col min="6161" max="6400" width="9.125" style="11"/>
    <col min="6401" max="6401" width="20.75" style="11" customWidth="1"/>
    <col min="6402" max="6402" width="4.875" style="11" customWidth="1"/>
    <col min="6403" max="6403" width="3.625" style="11" customWidth="1"/>
    <col min="6404" max="6404" width="6" style="11" customWidth="1"/>
    <col min="6405" max="6405" width="43.75" style="11" customWidth="1"/>
    <col min="6406" max="6406" width="37.875" style="11" customWidth="1"/>
    <col min="6407" max="6407" width="14.125" style="11" customWidth="1"/>
    <col min="6408" max="6409" width="15.375" style="11" customWidth="1"/>
    <col min="6410" max="6410" width="9.75" style="11" customWidth="1"/>
    <col min="6411" max="6411" width="14.125" style="11" customWidth="1"/>
    <col min="6412" max="6412" width="24.375" style="11" customWidth="1"/>
    <col min="6413" max="6413" width="9.125" style="11"/>
    <col min="6414" max="6414" width="6.875" style="11" customWidth="1"/>
    <col min="6415" max="6415" width="9.125" style="11"/>
    <col min="6416" max="6416" width="11.25" style="11" customWidth="1"/>
    <col min="6417" max="6656" width="9.125" style="11"/>
    <col min="6657" max="6657" width="20.75" style="11" customWidth="1"/>
    <col min="6658" max="6658" width="4.875" style="11" customWidth="1"/>
    <col min="6659" max="6659" width="3.625" style="11" customWidth="1"/>
    <col min="6660" max="6660" width="6" style="11" customWidth="1"/>
    <col min="6661" max="6661" width="43.75" style="11" customWidth="1"/>
    <col min="6662" max="6662" width="37.875" style="11" customWidth="1"/>
    <col min="6663" max="6663" width="14.125" style="11" customWidth="1"/>
    <col min="6664" max="6665" width="15.375" style="11" customWidth="1"/>
    <col min="6666" max="6666" width="9.75" style="11" customWidth="1"/>
    <col min="6667" max="6667" width="14.125" style="11" customWidth="1"/>
    <col min="6668" max="6668" width="24.375" style="11" customWidth="1"/>
    <col min="6669" max="6669" width="9.125" style="11"/>
    <col min="6670" max="6670" width="6.875" style="11" customWidth="1"/>
    <col min="6671" max="6671" width="9.125" style="11"/>
    <col min="6672" max="6672" width="11.25" style="11" customWidth="1"/>
    <col min="6673" max="6912" width="9.125" style="11"/>
    <col min="6913" max="6913" width="20.75" style="11" customWidth="1"/>
    <col min="6914" max="6914" width="4.875" style="11" customWidth="1"/>
    <col min="6915" max="6915" width="3.625" style="11" customWidth="1"/>
    <col min="6916" max="6916" width="6" style="11" customWidth="1"/>
    <col min="6917" max="6917" width="43.75" style="11" customWidth="1"/>
    <col min="6918" max="6918" width="37.875" style="11" customWidth="1"/>
    <col min="6919" max="6919" width="14.125" style="11" customWidth="1"/>
    <col min="6920" max="6921" width="15.375" style="11" customWidth="1"/>
    <col min="6922" max="6922" width="9.75" style="11" customWidth="1"/>
    <col min="6923" max="6923" width="14.125" style="11" customWidth="1"/>
    <col min="6924" max="6924" width="24.375" style="11" customWidth="1"/>
    <col min="6925" max="6925" width="9.125" style="11"/>
    <col min="6926" max="6926" width="6.875" style="11" customWidth="1"/>
    <col min="6927" max="6927" width="9.125" style="11"/>
    <col min="6928" max="6928" width="11.25" style="11" customWidth="1"/>
    <col min="6929" max="7168" width="9.125" style="11"/>
    <col min="7169" max="7169" width="20.75" style="11" customWidth="1"/>
    <col min="7170" max="7170" width="4.875" style="11" customWidth="1"/>
    <col min="7171" max="7171" width="3.625" style="11" customWidth="1"/>
    <col min="7172" max="7172" width="6" style="11" customWidth="1"/>
    <col min="7173" max="7173" width="43.75" style="11" customWidth="1"/>
    <col min="7174" max="7174" width="37.875" style="11" customWidth="1"/>
    <col min="7175" max="7175" width="14.125" style="11" customWidth="1"/>
    <col min="7176" max="7177" width="15.375" style="11" customWidth="1"/>
    <col min="7178" max="7178" width="9.75" style="11" customWidth="1"/>
    <col min="7179" max="7179" width="14.125" style="11" customWidth="1"/>
    <col min="7180" max="7180" width="24.375" style="11" customWidth="1"/>
    <col min="7181" max="7181" width="9.125" style="11"/>
    <col min="7182" max="7182" width="6.875" style="11" customWidth="1"/>
    <col min="7183" max="7183" width="9.125" style="11"/>
    <col min="7184" max="7184" width="11.25" style="11" customWidth="1"/>
    <col min="7185" max="7424" width="9.125" style="11"/>
    <col min="7425" max="7425" width="20.75" style="11" customWidth="1"/>
    <col min="7426" max="7426" width="4.875" style="11" customWidth="1"/>
    <col min="7427" max="7427" width="3.625" style="11" customWidth="1"/>
    <col min="7428" max="7428" width="6" style="11" customWidth="1"/>
    <col min="7429" max="7429" width="43.75" style="11" customWidth="1"/>
    <col min="7430" max="7430" width="37.875" style="11" customWidth="1"/>
    <col min="7431" max="7431" width="14.125" style="11" customWidth="1"/>
    <col min="7432" max="7433" width="15.375" style="11" customWidth="1"/>
    <col min="7434" max="7434" width="9.75" style="11" customWidth="1"/>
    <col min="7435" max="7435" width="14.125" style="11" customWidth="1"/>
    <col min="7436" max="7436" width="24.375" style="11" customWidth="1"/>
    <col min="7437" max="7437" width="9.125" style="11"/>
    <col min="7438" max="7438" width="6.875" style="11" customWidth="1"/>
    <col min="7439" max="7439" width="9.125" style="11"/>
    <col min="7440" max="7440" width="11.25" style="11" customWidth="1"/>
    <col min="7441" max="7680" width="9.125" style="11"/>
    <col min="7681" max="7681" width="20.75" style="11" customWidth="1"/>
    <col min="7682" max="7682" width="4.875" style="11" customWidth="1"/>
    <col min="7683" max="7683" width="3.625" style="11" customWidth="1"/>
    <col min="7684" max="7684" width="6" style="11" customWidth="1"/>
    <col min="7685" max="7685" width="43.75" style="11" customWidth="1"/>
    <col min="7686" max="7686" width="37.875" style="11" customWidth="1"/>
    <col min="7687" max="7687" width="14.125" style="11" customWidth="1"/>
    <col min="7688" max="7689" width="15.375" style="11" customWidth="1"/>
    <col min="7690" max="7690" width="9.75" style="11" customWidth="1"/>
    <col min="7691" max="7691" width="14.125" style="11" customWidth="1"/>
    <col min="7692" max="7692" width="24.375" style="11" customWidth="1"/>
    <col min="7693" max="7693" width="9.125" style="11"/>
    <col min="7694" max="7694" width="6.875" style="11" customWidth="1"/>
    <col min="7695" max="7695" width="9.125" style="11"/>
    <col min="7696" max="7696" width="11.25" style="11" customWidth="1"/>
    <col min="7697" max="7936" width="9.125" style="11"/>
    <col min="7937" max="7937" width="20.75" style="11" customWidth="1"/>
    <col min="7938" max="7938" width="4.875" style="11" customWidth="1"/>
    <col min="7939" max="7939" width="3.625" style="11" customWidth="1"/>
    <col min="7940" max="7940" width="6" style="11" customWidth="1"/>
    <col min="7941" max="7941" width="43.75" style="11" customWidth="1"/>
    <col min="7942" max="7942" width="37.875" style="11" customWidth="1"/>
    <col min="7943" max="7943" width="14.125" style="11" customWidth="1"/>
    <col min="7944" max="7945" width="15.375" style="11" customWidth="1"/>
    <col min="7946" max="7946" width="9.75" style="11" customWidth="1"/>
    <col min="7947" max="7947" width="14.125" style="11" customWidth="1"/>
    <col min="7948" max="7948" width="24.375" style="11" customWidth="1"/>
    <col min="7949" max="7949" width="9.125" style="11"/>
    <col min="7950" max="7950" width="6.875" style="11" customWidth="1"/>
    <col min="7951" max="7951" width="9.125" style="11"/>
    <col min="7952" max="7952" width="11.25" style="11" customWidth="1"/>
    <col min="7953" max="8192" width="9.125" style="11"/>
    <col min="8193" max="8193" width="20.75" style="11" customWidth="1"/>
    <col min="8194" max="8194" width="4.875" style="11" customWidth="1"/>
    <col min="8195" max="8195" width="3.625" style="11" customWidth="1"/>
    <col min="8196" max="8196" width="6" style="11" customWidth="1"/>
    <col min="8197" max="8197" width="43.75" style="11" customWidth="1"/>
    <col min="8198" max="8198" width="37.875" style="11" customWidth="1"/>
    <col min="8199" max="8199" width="14.125" style="11" customWidth="1"/>
    <col min="8200" max="8201" width="15.375" style="11" customWidth="1"/>
    <col min="8202" max="8202" width="9.75" style="11" customWidth="1"/>
    <col min="8203" max="8203" width="14.125" style="11" customWidth="1"/>
    <col min="8204" max="8204" width="24.375" style="11" customWidth="1"/>
    <col min="8205" max="8205" width="9.125" style="11"/>
    <col min="8206" max="8206" width="6.875" style="11" customWidth="1"/>
    <col min="8207" max="8207" width="9.125" style="11"/>
    <col min="8208" max="8208" width="11.25" style="11" customWidth="1"/>
    <col min="8209" max="8448" width="9.125" style="11"/>
    <col min="8449" max="8449" width="20.75" style="11" customWidth="1"/>
    <col min="8450" max="8450" width="4.875" style="11" customWidth="1"/>
    <col min="8451" max="8451" width="3.625" style="11" customWidth="1"/>
    <col min="8452" max="8452" width="6" style="11" customWidth="1"/>
    <col min="8453" max="8453" width="43.75" style="11" customWidth="1"/>
    <col min="8454" max="8454" width="37.875" style="11" customWidth="1"/>
    <col min="8455" max="8455" width="14.125" style="11" customWidth="1"/>
    <col min="8456" max="8457" width="15.375" style="11" customWidth="1"/>
    <col min="8458" max="8458" width="9.75" style="11" customWidth="1"/>
    <col min="8459" max="8459" width="14.125" style="11" customWidth="1"/>
    <col min="8460" max="8460" width="24.375" style="11" customWidth="1"/>
    <col min="8461" max="8461" width="9.125" style="11"/>
    <col min="8462" max="8462" width="6.875" style="11" customWidth="1"/>
    <col min="8463" max="8463" width="9.125" style="11"/>
    <col min="8464" max="8464" width="11.25" style="11" customWidth="1"/>
    <col min="8465" max="8704" width="9.125" style="11"/>
    <col min="8705" max="8705" width="20.75" style="11" customWidth="1"/>
    <col min="8706" max="8706" width="4.875" style="11" customWidth="1"/>
    <col min="8707" max="8707" width="3.625" style="11" customWidth="1"/>
    <col min="8708" max="8708" width="6" style="11" customWidth="1"/>
    <col min="8709" max="8709" width="43.75" style="11" customWidth="1"/>
    <col min="8710" max="8710" width="37.875" style="11" customWidth="1"/>
    <col min="8711" max="8711" width="14.125" style="11" customWidth="1"/>
    <col min="8712" max="8713" width="15.375" style="11" customWidth="1"/>
    <col min="8714" max="8714" width="9.75" style="11" customWidth="1"/>
    <col min="8715" max="8715" width="14.125" style="11" customWidth="1"/>
    <col min="8716" max="8716" width="24.375" style="11" customWidth="1"/>
    <col min="8717" max="8717" width="9.125" style="11"/>
    <col min="8718" max="8718" width="6.875" style="11" customWidth="1"/>
    <col min="8719" max="8719" width="9.125" style="11"/>
    <col min="8720" max="8720" width="11.25" style="11" customWidth="1"/>
    <col min="8721" max="8960" width="9.125" style="11"/>
    <col min="8961" max="8961" width="20.75" style="11" customWidth="1"/>
    <col min="8962" max="8962" width="4.875" style="11" customWidth="1"/>
    <col min="8963" max="8963" width="3.625" style="11" customWidth="1"/>
    <col min="8964" max="8964" width="6" style="11" customWidth="1"/>
    <col min="8965" max="8965" width="43.75" style="11" customWidth="1"/>
    <col min="8966" max="8966" width="37.875" style="11" customWidth="1"/>
    <col min="8967" max="8967" width="14.125" style="11" customWidth="1"/>
    <col min="8968" max="8969" width="15.375" style="11" customWidth="1"/>
    <col min="8970" max="8970" width="9.75" style="11" customWidth="1"/>
    <col min="8971" max="8971" width="14.125" style="11" customWidth="1"/>
    <col min="8972" max="8972" width="24.375" style="11" customWidth="1"/>
    <col min="8973" max="8973" width="9.125" style="11"/>
    <col min="8974" max="8974" width="6.875" style="11" customWidth="1"/>
    <col min="8975" max="8975" width="9.125" style="11"/>
    <col min="8976" max="8976" width="11.25" style="11" customWidth="1"/>
    <col min="8977" max="9216" width="9.125" style="11"/>
    <col min="9217" max="9217" width="20.75" style="11" customWidth="1"/>
    <col min="9218" max="9218" width="4.875" style="11" customWidth="1"/>
    <col min="9219" max="9219" width="3.625" style="11" customWidth="1"/>
    <col min="9220" max="9220" width="6" style="11" customWidth="1"/>
    <col min="9221" max="9221" width="43.75" style="11" customWidth="1"/>
    <col min="9222" max="9222" width="37.875" style="11" customWidth="1"/>
    <col min="9223" max="9223" width="14.125" style="11" customWidth="1"/>
    <col min="9224" max="9225" width="15.375" style="11" customWidth="1"/>
    <col min="9226" max="9226" width="9.75" style="11" customWidth="1"/>
    <col min="9227" max="9227" width="14.125" style="11" customWidth="1"/>
    <col min="9228" max="9228" width="24.375" style="11" customWidth="1"/>
    <col min="9229" max="9229" width="9.125" style="11"/>
    <col min="9230" max="9230" width="6.875" style="11" customWidth="1"/>
    <col min="9231" max="9231" width="9.125" style="11"/>
    <col min="9232" max="9232" width="11.25" style="11" customWidth="1"/>
    <col min="9233" max="9472" width="9.125" style="11"/>
    <col min="9473" max="9473" width="20.75" style="11" customWidth="1"/>
    <col min="9474" max="9474" width="4.875" style="11" customWidth="1"/>
    <col min="9475" max="9475" width="3.625" style="11" customWidth="1"/>
    <col min="9476" max="9476" width="6" style="11" customWidth="1"/>
    <col min="9477" max="9477" width="43.75" style="11" customWidth="1"/>
    <col min="9478" max="9478" width="37.875" style="11" customWidth="1"/>
    <col min="9479" max="9479" width="14.125" style="11" customWidth="1"/>
    <col min="9480" max="9481" width="15.375" style="11" customWidth="1"/>
    <col min="9482" max="9482" width="9.75" style="11" customWidth="1"/>
    <col min="9483" max="9483" width="14.125" style="11" customWidth="1"/>
    <col min="9484" max="9484" width="24.375" style="11" customWidth="1"/>
    <col min="9485" max="9485" width="9.125" style="11"/>
    <col min="9486" max="9486" width="6.875" style="11" customWidth="1"/>
    <col min="9487" max="9487" width="9.125" style="11"/>
    <col min="9488" max="9488" width="11.25" style="11" customWidth="1"/>
    <col min="9489" max="9728" width="9.125" style="11"/>
    <col min="9729" max="9729" width="20.75" style="11" customWidth="1"/>
    <col min="9730" max="9730" width="4.875" style="11" customWidth="1"/>
    <col min="9731" max="9731" width="3.625" style="11" customWidth="1"/>
    <col min="9732" max="9732" width="6" style="11" customWidth="1"/>
    <col min="9733" max="9733" width="43.75" style="11" customWidth="1"/>
    <col min="9734" max="9734" width="37.875" style="11" customWidth="1"/>
    <col min="9735" max="9735" width="14.125" style="11" customWidth="1"/>
    <col min="9736" max="9737" width="15.375" style="11" customWidth="1"/>
    <col min="9738" max="9738" width="9.75" style="11" customWidth="1"/>
    <col min="9739" max="9739" width="14.125" style="11" customWidth="1"/>
    <col min="9740" max="9740" width="24.375" style="11" customWidth="1"/>
    <col min="9741" max="9741" width="9.125" style="11"/>
    <col min="9742" max="9742" width="6.875" style="11" customWidth="1"/>
    <col min="9743" max="9743" width="9.125" style="11"/>
    <col min="9744" max="9744" width="11.25" style="11" customWidth="1"/>
    <col min="9745" max="9984" width="9.125" style="11"/>
    <col min="9985" max="9985" width="20.75" style="11" customWidth="1"/>
    <col min="9986" max="9986" width="4.875" style="11" customWidth="1"/>
    <col min="9987" max="9987" width="3.625" style="11" customWidth="1"/>
    <col min="9988" max="9988" width="6" style="11" customWidth="1"/>
    <col min="9989" max="9989" width="43.75" style="11" customWidth="1"/>
    <col min="9990" max="9990" width="37.875" style="11" customWidth="1"/>
    <col min="9991" max="9991" width="14.125" style="11" customWidth="1"/>
    <col min="9992" max="9993" width="15.375" style="11" customWidth="1"/>
    <col min="9994" max="9994" width="9.75" style="11" customWidth="1"/>
    <col min="9995" max="9995" width="14.125" style="11" customWidth="1"/>
    <col min="9996" max="9996" width="24.375" style="11" customWidth="1"/>
    <col min="9997" max="9997" width="9.125" style="11"/>
    <col min="9998" max="9998" width="6.875" style="11" customWidth="1"/>
    <col min="9999" max="9999" width="9.125" style="11"/>
    <col min="10000" max="10000" width="11.25" style="11" customWidth="1"/>
    <col min="10001" max="10240" width="9.125" style="11"/>
    <col min="10241" max="10241" width="20.75" style="11" customWidth="1"/>
    <col min="10242" max="10242" width="4.875" style="11" customWidth="1"/>
    <col min="10243" max="10243" width="3.625" style="11" customWidth="1"/>
    <col min="10244" max="10244" width="6" style="11" customWidth="1"/>
    <col min="10245" max="10245" width="43.75" style="11" customWidth="1"/>
    <col min="10246" max="10246" width="37.875" style="11" customWidth="1"/>
    <col min="10247" max="10247" width="14.125" style="11" customWidth="1"/>
    <col min="10248" max="10249" width="15.375" style="11" customWidth="1"/>
    <col min="10250" max="10250" width="9.75" style="11" customWidth="1"/>
    <col min="10251" max="10251" width="14.125" style="11" customWidth="1"/>
    <col min="10252" max="10252" width="24.375" style="11" customWidth="1"/>
    <col min="10253" max="10253" width="9.125" style="11"/>
    <col min="10254" max="10254" width="6.875" style="11" customWidth="1"/>
    <col min="10255" max="10255" width="9.125" style="11"/>
    <col min="10256" max="10256" width="11.25" style="11" customWidth="1"/>
    <col min="10257" max="10496" width="9.125" style="11"/>
    <col min="10497" max="10497" width="20.75" style="11" customWidth="1"/>
    <col min="10498" max="10498" width="4.875" style="11" customWidth="1"/>
    <col min="10499" max="10499" width="3.625" style="11" customWidth="1"/>
    <col min="10500" max="10500" width="6" style="11" customWidth="1"/>
    <col min="10501" max="10501" width="43.75" style="11" customWidth="1"/>
    <col min="10502" max="10502" width="37.875" style="11" customWidth="1"/>
    <col min="10503" max="10503" width="14.125" style="11" customWidth="1"/>
    <col min="10504" max="10505" width="15.375" style="11" customWidth="1"/>
    <col min="10506" max="10506" width="9.75" style="11" customWidth="1"/>
    <col min="10507" max="10507" width="14.125" style="11" customWidth="1"/>
    <col min="10508" max="10508" width="24.375" style="11" customWidth="1"/>
    <col min="10509" max="10509" width="9.125" style="11"/>
    <col min="10510" max="10510" width="6.875" style="11" customWidth="1"/>
    <col min="10511" max="10511" width="9.125" style="11"/>
    <col min="10512" max="10512" width="11.25" style="11" customWidth="1"/>
    <col min="10513" max="10752" width="9.125" style="11"/>
    <col min="10753" max="10753" width="20.75" style="11" customWidth="1"/>
    <col min="10754" max="10754" width="4.875" style="11" customWidth="1"/>
    <col min="10755" max="10755" width="3.625" style="11" customWidth="1"/>
    <col min="10756" max="10756" width="6" style="11" customWidth="1"/>
    <col min="10757" max="10757" width="43.75" style="11" customWidth="1"/>
    <col min="10758" max="10758" width="37.875" style="11" customWidth="1"/>
    <col min="10759" max="10759" width="14.125" style="11" customWidth="1"/>
    <col min="10760" max="10761" width="15.375" style="11" customWidth="1"/>
    <col min="10762" max="10762" width="9.75" style="11" customWidth="1"/>
    <col min="10763" max="10763" width="14.125" style="11" customWidth="1"/>
    <col min="10764" max="10764" width="24.375" style="11" customWidth="1"/>
    <col min="10765" max="10765" width="9.125" style="11"/>
    <col min="10766" max="10766" width="6.875" style="11" customWidth="1"/>
    <col min="10767" max="10767" width="9.125" style="11"/>
    <col min="10768" max="10768" width="11.25" style="11" customWidth="1"/>
    <col min="10769" max="11008" width="9.125" style="11"/>
    <col min="11009" max="11009" width="20.75" style="11" customWidth="1"/>
    <col min="11010" max="11010" width="4.875" style="11" customWidth="1"/>
    <col min="11011" max="11011" width="3.625" style="11" customWidth="1"/>
    <col min="11012" max="11012" width="6" style="11" customWidth="1"/>
    <col min="11013" max="11013" width="43.75" style="11" customWidth="1"/>
    <col min="11014" max="11014" width="37.875" style="11" customWidth="1"/>
    <col min="11015" max="11015" width="14.125" style="11" customWidth="1"/>
    <col min="11016" max="11017" width="15.375" style="11" customWidth="1"/>
    <col min="11018" max="11018" width="9.75" style="11" customWidth="1"/>
    <col min="11019" max="11019" width="14.125" style="11" customWidth="1"/>
    <col min="11020" max="11020" width="24.375" style="11" customWidth="1"/>
    <col min="11021" max="11021" width="9.125" style="11"/>
    <col min="11022" max="11022" width="6.875" style="11" customWidth="1"/>
    <col min="11023" max="11023" width="9.125" style="11"/>
    <col min="11024" max="11024" width="11.25" style="11" customWidth="1"/>
    <col min="11025" max="11264" width="9.125" style="11"/>
    <col min="11265" max="11265" width="20.75" style="11" customWidth="1"/>
    <col min="11266" max="11266" width="4.875" style="11" customWidth="1"/>
    <col min="11267" max="11267" width="3.625" style="11" customWidth="1"/>
    <col min="11268" max="11268" width="6" style="11" customWidth="1"/>
    <col min="11269" max="11269" width="43.75" style="11" customWidth="1"/>
    <col min="11270" max="11270" width="37.875" style="11" customWidth="1"/>
    <col min="11271" max="11271" width="14.125" style="11" customWidth="1"/>
    <col min="11272" max="11273" width="15.375" style="11" customWidth="1"/>
    <col min="11274" max="11274" width="9.75" style="11" customWidth="1"/>
    <col min="11275" max="11275" width="14.125" style="11" customWidth="1"/>
    <col min="11276" max="11276" width="24.375" style="11" customWidth="1"/>
    <col min="11277" max="11277" width="9.125" style="11"/>
    <col min="11278" max="11278" width="6.875" style="11" customWidth="1"/>
    <col min="11279" max="11279" width="9.125" style="11"/>
    <col min="11280" max="11280" width="11.25" style="11" customWidth="1"/>
    <col min="11281" max="11520" width="9.125" style="11"/>
    <col min="11521" max="11521" width="20.75" style="11" customWidth="1"/>
    <col min="11522" max="11522" width="4.875" style="11" customWidth="1"/>
    <col min="11523" max="11523" width="3.625" style="11" customWidth="1"/>
    <col min="11524" max="11524" width="6" style="11" customWidth="1"/>
    <col min="11525" max="11525" width="43.75" style="11" customWidth="1"/>
    <col min="11526" max="11526" width="37.875" style="11" customWidth="1"/>
    <col min="11527" max="11527" width="14.125" style="11" customWidth="1"/>
    <col min="11528" max="11529" width="15.375" style="11" customWidth="1"/>
    <col min="11530" max="11530" width="9.75" style="11" customWidth="1"/>
    <col min="11531" max="11531" width="14.125" style="11" customWidth="1"/>
    <col min="11532" max="11532" width="24.375" style="11" customWidth="1"/>
    <col min="11533" max="11533" width="9.125" style="11"/>
    <col min="11534" max="11534" width="6.875" style="11" customWidth="1"/>
    <col min="11535" max="11535" width="9.125" style="11"/>
    <col min="11536" max="11536" width="11.25" style="11" customWidth="1"/>
    <col min="11537" max="11776" width="9.125" style="11"/>
    <col min="11777" max="11777" width="20.75" style="11" customWidth="1"/>
    <col min="11778" max="11778" width="4.875" style="11" customWidth="1"/>
    <col min="11779" max="11779" width="3.625" style="11" customWidth="1"/>
    <col min="11780" max="11780" width="6" style="11" customWidth="1"/>
    <col min="11781" max="11781" width="43.75" style="11" customWidth="1"/>
    <col min="11782" max="11782" width="37.875" style="11" customWidth="1"/>
    <col min="11783" max="11783" width="14.125" style="11" customWidth="1"/>
    <col min="11784" max="11785" width="15.375" style="11" customWidth="1"/>
    <col min="11786" max="11786" width="9.75" style="11" customWidth="1"/>
    <col min="11787" max="11787" width="14.125" style="11" customWidth="1"/>
    <col min="11788" max="11788" width="24.375" style="11" customWidth="1"/>
    <col min="11789" max="11789" width="9.125" style="11"/>
    <col min="11790" max="11790" width="6.875" style="11" customWidth="1"/>
    <col min="11791" max="11791" width="9.125" style="11"/>
    <col min="11792" max="11792" width="11.25" style="11" customWidth="1"/>
    <col min="11793" max="12032" width="9.125" style="11"/>
    <col min="12033" max="12033" width="20.75" style="11" customWidth="1"/>
    <col min="12034" max="12034" width="4.875" style="11" customWidth="1"/>
    <col min="12035" max="12035" width="3.625" style="11" customWidth="1"/>
    <col min="12036" max="12036" width="6" style="11" customWidth="1"/>
    <col min="12037" max="12037" width="43.75" style="11" customWidth="1"/>
    <col min="12038" max="12038" width="37.875" style="11" customWidth="1"/>
    <col min="12039" max="12039" width="14.125" style="11" customWidth="1"/>
    <col min="12040" max="12041" width="15.375" style="11" customWidth="1"/>
    <col min="12042" max="12042" width="9.75" style="11" customWidth="1"/>
    <col min="12043" max="12043" width="14.125" style="11" customWidth="1"/>
    <col min="12044" max="12044" width="24.375" style="11" customWidth="1"/>
    <col min="12045" max="12045" width="9.125" style="11"/>
    <col min="12046" max="12046" width="6.875" style="11" customWidth="1"/>
    <col min="12047" max="12047" width="9.125" style="11"/>
    <col min="12048" max="12048" width="11.25" style="11" customWidth="1"/>
    <col min="12049" max="12288" width="9.125" style="11"/>
    <col min="12289" max="12289" width="20.75" style="11" customWidth="1"/>
    <col min="12290" max="12290" width="4.875" style="11" customWidth="1"/>
    <col min="12291" max="12291" width="3.625" style="11" customWidth="1"/>
    <col min="12292" max="12292" width="6" style="11" customWidth="1"/>
    <col min="12293" max="12293" width="43.75" style="11" customWidth="1"/>
    <col min="12294" max="12294" width="37.875" style="11" customWidth="1"/>
    <col min="12295" max="12295" width="14.125" style="11" customWidth="1"/>
    <col min="12296" max="12297" width="15.375" style="11" customWidth="1"/>
    <col min="12298" max="12298" width="9.75" style="11" customWidth="1"/>
    <col min="12299" max="12299" width="14.125" style="11" customWidth="1"/>
    <col min="12300" max="12300" width="24.375" style="11" customWidth="1"/>
    <col min="12301" max="12301" width="9.125" style="11"/>
    <col min="12302" max="12302" width="6.875" style="11" customWidth="1"/>
    <col min="12303" max="12303" width="9.125" style="11"/>
    <col min="12304" max="12304" width="11.25" style="11" customWidth="1"/>
    <col min="12305" max="12544" width="9.125" style="11"/>
    <col min="12545" max="12545" width="20.75" style="11" customWidth="1"/>
    <col min="12546" max="12546" width="4.875" style="11" customWidth="1"/>
    <col min="12547" max="12547" width="3.625" style="11" customWidth="1"/>
    <col min="12548" max="12548" width="6" style="11" customWidth="1"/>
    <col min="12549" max="12549" width="43.75" style="11" customWidth="1"/>
    <col min="12550" max="12550" width="37.875" style="11" customWidth="1"/>
    <col min="12551" max="12551" width="14.125" style="11" customWidth="1"/>
    <col min="12552" max="12553" width="15.375" style="11" customWidth="1"/>
    <col min="12554" max="12554" width="9.75" style="11" customWidth="1"/>
    <col min="12555" max="12555" width="14.125" style="11" customWidth="1"/>
    <col min="12556" max="12556" width="24.375" style="11" customWidth="1"/>
    <col min="12557" max="12557" width="9.125" style="11"/>
    <col min="12558" max="12558" width="6.875" style="11" customWidth="1"/>
    <col min="12559" max="12559" width="9.125" style="11"/>
    <col min="12560" max="12560" width="11.25" style="11" customWidth="1"/>
    <col min="12561" max="12800" width="9.125" style="11"/>
    <col min="12801" max="12801" width="20.75" style="11" customWidth="1"/>
    <col min="12802" max="12802" width="4.875" style="11" customWidth="1"/>
    <col min="12803" max="12803" width="3.625" style="11" customWidth="1"/>
    <col min="12804" max="12804" width="6" style="11" customWidth="1"/>
    <col min="12805" max="12805" width="43.75" style="11" customWidth="1"/>
    <col min="12806" max="12806" width="37.875" style="11" customWidth="1"/>
    <col min="12807" max="12807" width="14.125" style="11" customWidth="1"/>
    <col min="12808" max="12809" width="15.375" style="11" customWidth="1"/>
    <col min="12810" max="12810" width="9.75" style="11" customWidth="1"/>
    <col min="12811" max="12811" width="14.125" style="11" customWidth="1"/>
    <col min="12812" max="12812" width="24.375" style="11" customWidth="1"/>
    <col min="12813" max="12813" width="9.125" style="11"/>
    <col min="12814" max="12814" width="6.875" style="11" customWidth="1"/>
    <col min="12815" max="12815" width="9.125" style="11"/>
    <col min="12816" max="12816" width="11.25" style="11" customWidth="1"/>
    <col min="12817" max="13056" width="9.125" style="11"/>
    <col min="13057" max="13057" width="20.75" style="11" customWidth="1"/>
    <col min="13058" max="13058" width="4.875" style="11" customWidth="1"/>
    <col min="13059" max="13059" width="3.625" style="11" customWidth="1"/>
    <col min="13060" max="13060" width="6" style="11" customWidth="1"/>
    <col min="13061" max="13061" width="43.75" style="11" customWidth="1"/>
    <col min="13062" max="13062" width="37.875" style="11" customWidth="1"/>
    <col min="13063" max="13063" width="14.125" style="11" customWidth="1"/>
    <col min="13064" max="13065" width="15.375" style="11" customWidth="1"/>
    <col min="13066" max="13066" width="9.75" style="11" customWidth="1"/>
    <col min="13067" max="13067" width="14.125" style="11" customWidth="1"/>
    <col min="13068" max="13068" width="24.375" style="11" customWidth="1"/>
    <col min="13069" max="13069" width="9.125" style="11"/>
    <col min="13070" max="13070" width="6.875" style="11" customWidth="1"/>
    <col min="13071" max="13071" width="9.125" style="11"/>
    <col min="13072" max="13072" width="11.25" style="11" customWidth="1"/>
    <col min="13073" max="13312" width="9.125" style="11"/>
    <col min="13313" max="13313" width="20.75" style="11" customWidth="1"/>
    <col min="13314" max="13314" width="4.875" style="11" customWidth="1"/>
    <col min="13315" max="13315" width="3.625" style="11" customWidth="1"/>
    <col min="13316" max="13316" width="6" style="11" customWidth="1"/>
    <col min="13317" max="13317" width="43.75" style="11" customWidth="1"/>
    <col min="13318" max="13318" width="37.875" style="11" customWidth="1"/>
    <col min="13319" max="13319" width="14.125" style="11" customWidth="1"/>
    <col min="13320" max="13321" width="15.375" style="11" customWidth="1"/>
    <col min="13322" max="13322" width="9.75" style="11" customWidth="1"/>
    <col min="13323" max="13323" width="14.125" style="11" customWidth="1"/>
    <col min="13324" max="13324" width="24.375" style="11" customWidth="1"/>
    <col min="13325" max="13325" width="9.125" style="11"/>
    <col min="13326" max="13326" width="6.875" style="11" customWidth="1"/>
    <col min="13327" max="13327" width="9.125" style="11"/>
    <col min="13328" max="13328" width="11.25" style="11" customWidth="1"/>
    <col min="13329" max="13568" width="9.125" style="11"/>
    <col min="13569" max="13569" width="20.75" style="11" customWidth="1"/>
    <col min="13570" max="13570" width="4.875" style="11" customWidth="1"/>
    <col min="13571" max="13571" width="3.625" style="11" customWidth="1"/>
    <col min="13572" max="13572" width="6" style="11" customWidth="1"/>
    <col min="13573" max="13573" width="43.75" style="11" customWidth="1"/>
    <col min="13574" max="13574" width="37.875" style="11" customWidth="1"/>
    <col min="13575" max="13575" width="14.125" style="11" customWidth="1"/>
    <col min="13576" max="13577" width="15.375" style="11" customWidth="1"/>
    <col min="13578" max="13578" width="9.75" style="11" customWidth="1"/>
    <col min="13579" max="13579" width="14.125" style="11" customWidth="1"/>
    <col min="13580" max="13580" width="24.375" style="11" customWidth="1"/>
    <col min="13581" max="13581" width="9.125" style="11"/>
    <col min="13582" max="13582" width="6.875" style="11" customWidth="1"/>
    <col min="13583" max="13583" width="9.125" style="11"/>
    <col min="13584" max="13584" width="11.25" style="11" customWidth="1"/>
    <col min="13585" max="13824" width="9.125" style="11"/>
    <col min="13825" max="13825" width="20.75" style="11" customWidth="1"/>
    <col min="13826" max="13826" width="4.875" style="11" customWidth="1"/>
    <col min="13827" max="13827" width="3.625" style="11" customWidth="1"/>
    <col min="13828" max="13828" width="6" style="11" customWidth="1"/>
    <col min="13829" max="13829" width="43.75" style="11" customWidth="1"/>
    <col min="13830" max="13830" width="37.875" style="11" customWidth="1"/>
    <col min="13831" max="13831" width="14.125" style="11" customWidth="1"/>
    <col min="13832" max="13833" width="15.375" style="11" customWidth="1"/>
    <col min="13834" max="13834" width="9.75" style="11" customWidth="1"/>
    <col min="13835" max="13835" width="14.125" style="11" customWidth="1"/>
    <col min="13836" max="13836" width="24.375" style="11" customWidth="1"/>
    <col min="13837" max="13837" width="9.125" style="11"/>
    <col min="13838" max="13838" width="6.875" style="11" customWidth="1"/>
    <col min="13839" max="13839" width="9.125" style="11"/>
    <col min="13840" max="13840" width="11.25" style="11" customWidth="1"/>
    <col min="13841" max="14080" width="9.125" style="11"/>
    <col min="14081" max="14081" width="20.75" style="11" customWidth="1"/>
    <col min="14082" max="14082" width="4.875" style="11" customWidth="1"/>
    <col min="14083" max="14083" width="3.625" style="11" customWidth="1"/>
    <col min="14084" max="14084" width="6" style="11" customWidth="1"/>
    <col min="14085" max="14085" width="43.75" style="11" customWidth="1"/>
    <col min="14086" max="14086" width="37.875" style="11" customWidth="1"/>
    <col min="14087" max="14087" width="14.125" style="11" customWidth="1"/>
    <col min="14088" max="14089" width="15.375" style="11" customWidth="1"/>
    <col min="14090" max="14090" width="9.75" style="11" customWidth="1"/>
    <col min="14091" max="14091" width="14.125" style="11" customWidth="1"/>
    <col min="14092" max="14092" width="24.375" style="11" customWidth="1"/>
    <col min="14093" max="14093" width="9.125" style="11"/>
    <col min="14094" max="14094" width="6.875" style="11" customWidth="1"/>
    <col min="14095" max="14095" width="9.125" style="11"/>
    <col min="14096" max="14096" width="11.25" style="11" customWidth="1"/>
    <col min="14097" max="14336" width="9.125" style="11"/>
    <col min="14337" max="14337" width="20.75" style="11" customWidth="1"/>
    <col min="14338" max="14338" width="4.875" style="11" customWidth="1"/>
    <col min="14339" max="14339" width="3.625" style="11" customWidth="1"/>
    <col min="14340" max="14340" width="6" style="11" customWidth="1"/>
    <col min="14341" max="14341" width="43.75" style="11" customWidth="1"/>
    <col min="14342" max="14342" width="37.875" style="11" customWidth="1"/>
    <col min="14343" max="14343" width="14.125" style="11" customWidth="1"/>
    <col min="14344" max="14345" width="15.375" style="11" customWidth="1"/>
    <col min="14346" max="14346" width="9.75" style="11" customWidth="1"/>
    <col min="14347" max="14347" width="14.125" style="11" customWidth="1"/>
    <col min="14348" max="14348" width="24.375" style="11" customWidth="1"/>
    <col min="14349" max="14349" width="9.125" style="11"/>
    <col min="14350" max="14350" width="6.875" style="11" customWidth="1"/>
    <col min="14351" max="14351" width="9.125" style="11"/>
    <col min="14352" max="14352" width="11.25" style="11" customWidth="1"/>
    <col min="14353" max="14592" width="9.125" style="11"/>
    <col min="14593" max="14593" width="20.75" style="11" customWidth="1"/>
    <col min="14594" max="14594" width="4.875" style="11" customWidth="1"/>
    <col min="14595" max="14595" width="3.625" style="11" customWidth="1"/>
    <col min="14596" max="14596" width="6" style="11" customWidth="1"/>
    <col min="14597" max="14597" width="43.75" style="11" customWidth="1"/>
    <col min="14598" max="14598" width="37.875" style="11" customWidth="1"/>
    <col min="14599" max="14599" width="14.125" style="11" customWidth="1"/>
    <col min="14600" max="14601" width="15.375" style="11" customWidth="1"/>
    <col min="14602" max="14602" width="9.75" style="11" customWidth="1"/>
    <col min="14603" max="14603" width="14.125" style="11" customWidth="1"/>
    <col min="14604" max="14604" width="24.375" style="11" customWidth="1"/>
    <col min="14605" max="14605" width="9.125" style="11"/>
    <col min="14606" max="14606" width="6.875" style="11" customWidth="1"/>
    <col min="14607" max="14607" width="9.125" style="11"/>
    <col min="14608" max="14608" width="11.25" style="11" customWidth="1"/>
    <col min="14609" max="14848" width="9.125" style="11"/>
    <col min="14849" max="14849" width="20.75" style="11" customWidth="1"/>
    <col min="14850" max="14850" width="4.875" style="11" customWidth="1"/>
    <col min="14851" max="14851" width="3.625" style="11" customWidth="1"/>
    <col min="14852" max="14852" width="6" style="11" customWidth="1"/>
    <col min="14853" max="14853" width="43.75" style="11" customWidth="1"/>
    <col min="14854" max="14854" width="37.875" style="11" customWidth="1"/>
    <col min="14855" max="14855" width="14.125" style="11" customWidth="1"/>
    <col min="14856" max="14857" width="15.375" style="11" customWidth="1"/>
    <col min="14858" max="14858" width="9.75" style="11" customWidth="1"/>
    <col min="14859" max="14859" width="14.125" style="11" customWidth="1"/>
    <col min="14860" max="14860" width="24.375" style="11" customWidth="1"/>
    <col min="14861" max="14861" width="9.125" style="11"/>
    <col min="14862" max="14862" width="6.875" style="11" customWidth="1"/>
    <col min="14863" max="14863" width="9.125" style="11"/>
    <col min="14864" max="14864" width="11.25" style="11" customWidth="1"/>
    <col min="14865" max="15104" width="9.125" style="11"/>
    <col min="15105" max="15105" width="20.75" style="11" customWidth="1"/>
    <col min="15106" max="15106" width="4.875" style="11" customWidth="1"/>
    <col min="15107" max="15107" width="3.625" style="11" customWidth="1"/>
    <col min="15108" max="15108" width="6" style="11" customWidth="1"/>
    <col min="15109" max="15109" width="43.75" style="11" customWidth="1"/>
    <col min="15110" max="15110" width="37.875" style="11" customWidth="1"/>
    <col min="15111" max="15111" width="14.125" style="11" customWidth="1"/>
    <col min="15112" max="15113" width="15.375" style="11" customWidth="1"/>
    <col min="15114" max="15114" width="9.75" style="11" customWidth="1"/>
    <col min="15115" max="15115" width="14.125" style="11" customWidth="1"/>
    <col min="15116" max="15116" width="24.375" style="11" customWidth="1"/>
    <col min="15117" max="15117" width="9.125" style="11"/>
    <col min="15118" max="15118" width="6.875" style="11" customWidth="1"/>
    <col min="15119" max="15119" width="9.125" style="11"/>
    <col min="15120" max="15120" width="11.25" style="11" customWidth="1"/>
    <col min="15121" max="15360" width="9.125" style="11"/>
    <col min="15361" max="15361" width="20.75" style="11" customWidth="1"/>
    <col min="15362" max="15362" width="4.875" style="11" customWidth="1"/>
    <col min="15363" max="15363" width="3.625" style="11" customWidth="1"/>
    <col min="15364" max="15364" width="6" style="11" customWidth="1"/>
    <col min="15365" max="15365" width="43.75" style="11" customWidth="1"/>
    <col min="15366" max="15366" width="37.875" style="11" customWidth="1"/>
    <col min="15367" max="15367" width="14.125" style="11" customWidth="1"/>
    <col min="15368" max="15369" width="15.375" style="11" customWidth="1"/>
    <col min="15370" max="15370" width="9.75" style="11" customWidth="1"/>
    <col min="15371" max="15371" width="14.125" style="11" customWidth="1"/>
    <col min="15372" max="15372" width="24.375" style="11" customWidth="1"/>
    <col min="15373" max="15373" width="9.125" style="11"/>
    <col min="15374" max="15374" width="6.875" style="11" customWidth="1"/>
    <col min="15375" max="15375" width="9.125" style="11"/>
    <col min="15376" max="15376" width="11.25" style="11" customWidth="1"/>
    <col min="15377" max="15616" width="9.125" style="11"/>
    <col min="15617" max="15617" width="20.75" style="11" customWidth="1"/>
    <col min="15618" max="15618" width="4.875" style="11" customWidth="1"/>
    <col min="15619" max="15619" width="3.625" style="11" customWidth="1"/>
    <col min="15620" max="15620" width="6" style="11" customWidth="1"/>
    <col min="15621" max="15621" width="43.75" style="11" customWidth="1"/>
    <col min="15622" max="15622" width="37.875" style="11" customWidth="1"/>
    <col min="15623" max="15623" width="14.125" style="11" customWidth="1"/>
    <col min="15624" max="15625" width="15.375" style="11" customWidth="1"/>
    <col min="15626" max="15626" width="9.75" style="11" customWidth="1"/>
    <col min="15627" max="15627" width="14.125" style="11" customWidth="1"/>
    <col min="15628" max="15628" width="24.375" style="11" customWidth="1"/>
    <col min="15629" max="15629" width="9.125" style="11"/>
    <col min="15630" max="15630" width="6.875" style="11" customWidth="1"/>
    <col min="15631" max="15631" width="9.125" style="11"/>
    <col min="15632" max="15632" width="11.25" style="11" customWidth="1"/>
    <col min="15633" max="15872" width="9.125" style="11"/>
    <col min="15873" max="15873" width="20.75" style="11" customWidth="1"/>
    <col min="15874" max="15874" width="4.875" style="11" customWidth="1"/>
    <col min="15875" max="15875" width="3.625" style="11" customWidth="1"/>
    <col min="15876" max="15876" width="6" style="11" customWidth="1"/>
    <col min="15877" max="15877" width="43.75" style="11" customWidth="1"/>
    <col min="15878" max="15878" width="37.875" style="11" customWidth="1"/>
    <col min="15879" max="15879" width="14.125" style="11" customWidth="1"/>
    <col min="15880" max="15881" width="15.375" style="11" customWidth="1"/>
    <col min="15882" max="15882" width="9.75" style="11" customWidth="1"/>
    <col min="15883" max="15883" width="14.125" style="11" customWidth="1"/>
    <col min="15884" max="15884" width="24.375" style="11" customWidth="1"/>
    <col min="15885" max="15885" width="9.125" style="11"/>
    <col min="15886" max="15886" width="6.875" style="11" customWidth="1"/>
    <col min="15887" max="15887" width="9.125" style="11"/>
    <col min="15888" max="15888" width="11.25" style="11" customWidth="1"/>
    <col min="15889" max="16128" width="9.125" style="11"/>
    <col min="16129" max="16129" width="20.75" style="11" customWidth="1"/>
    <col min="16130" max="16130" width="4.875" style="11" customWidth="1"/>
    <col min="16131" max="16131" width="3.625" style="11" customWidth="1"/>
    <col min="16132" max="16132" width="6" style="11" customWidth="1"/>
    <col min="16133" max="16133" width="43.75" style="11" customWidth="1"/>
    <col min="16134" max="16134" width="37.875" style="11" customWidth="1"/>
    <col min="16135" max="16135" width="14.125" style="11" customWidth="1"/>
    <col min="16136" max="16137" width="15.375" style="11" customWidth="1"/>
    <col min="16138" max="16138" width="9.75" style="11" customWidth="1"/>
    <col min="16139" max="16139" width="14.125" style="11" customWidth="1"/>
    <col min="16140" max="16140" width="24.375" style="11" customWidth="1"/>
    <col min="16141" max="16141" width="9.125" style="11"/>
    <col min="16142" max="16142" width="6.875" style="11" customWidth="1"/>
    <col min="16143" max="16143" width="9.125" style="11"/>
    <col min="16144" max="16144" width="11.25" style="11" customWidth="1"/>
    <col min="16145" max="16384" width="9.125" style="11"/>
  </cols>
  <sheetData>
    <row r="1" spans="1:11" ht="21.9" customHeight="1" thickBot="1">
      <c r="A1" s="18"/>
      <c r="B1" s="18"/>
      <c r="C1" s="18"/>
      <c r="D1" s="18"/>
      <c r="E1" s="18"/>
      <c r="J1" s="19"/>
    </row>
    <row r="2" spans="1:11" ht="16.5" customHeight="1" thickBot="1">
      <c r="A2" s="168" t="s">
        <v>12</v>
      </c>
      <c r="B2" s="18"/>
      <c r="C2" s="18"/>
      <c r="D2" s="18"/>
      <c r="H2" s="334" t="s">
        <v>13</v>
      </c>
      <c r="I2" s="335"/>
      <c r="J2" s="10"/>
    </row>
    <row r="3" spans="1:11" ht="18" customHeight="1">
      <c r="A3" s="169" t="s">
        <v>61</v>
      </c>
      <c r="B3" s="18"/>
      <c r="C3" s="18"/>
      <c r="D3" s="18"/>
      <c r="H3" s="20" t="s">
        <v>15</v>
      </c>
      <c r="I3" s="21" t="s">
        <v>62</v>
      </c>
      <c r="J3" s="10"/>
    </row>
    <row r="4" spans="1:11" ht="18" customHeight="1">
      <c r="A4" s="183" t="s">
        <v>63</v>
      </c>
      <c r="B4" s="18"/>
      <c r="C4" s="18"/>
      <c r="D4" s="18"/>
      <c r="G4" s="22"/>
      <c r="H4" s="20" t="s">
        <v>17</v>
      </c>
      <c r="I4" s="21" t="s">
        <v>64</v>
      </c>
      <c r="J4" s="10"/>
    </row>
    <row r="5" spans="1:11" ht="18" customHeight="1">
      <c r="A5" s="170" t="s">
        <v>73</v>
      </c>
      <c r="B5" s="18"/>
      <c r="C5" s="18"/>
      <c r="D5" s="18"/>
      <c r="F5" s="23"/>
      <c r="H5" s="20" t="s">
        <v>20</v>
      </c>
      <c r="I5" s="21" t="s">
        <v>65</v>
      </c>
      <c r="J5" s="10"/>
    </row>
    <row r="6" spans="1:11" ht="21.9" customHeight="1">
      <c r="A6" s="102" t="s">
        <v>70</v>
      </c>
      <c r="B6" s="18"/>
      <c r="C6" s="18"/>
      <c r="D6" s="18"/>
      <c r="F6" s="25"/>
      <c r="H6" s="20" t="s">
        <v>23</v>
      </c>
      <c r="I6" s="21" t="s">
        <v>66</v>
      </c>
      <c r="J6" s="10"/>
    </row>
    <row r="7" spans="1:11" ht="27.7" customHeight="1">
      <c r="A7" s="184" t="s">
        <v>69</v>
      </c>
      <c r="B7" s="18"/>
      <c r="C7" s="18"/>
      <c r="D7" s="18"/>
      <c r="F7" s="25"/>
      <c r="H7" s="20" t="s">
        <v>27</v>
      </c>
      <c r="I7" s="21" t="s">
        <v>67</v>
      </c>
      <c r="J7" s="10"/>
    </row>
    <row r="8" spans="1:11" ht="18" customHeight="1" thickBot="1">
      <c r="A8" s="29" t="s">
        <v>74</v>
      </c>
      <c r="B8" s="27"/>
      <c r="C8" s="27"/>
      <c r="E8" s="25"/>
      <c r="F8" s="25"/>
      <c r="H8" s="30" t="s">
        <v>30</v>
      </c>
      <c r="I8" s="31" t="s">
        <v>68</v>
      </c>
      <c r="J8" s="10"/>
    </row>
    <row r="9" spans="1:11" ht="20.05" customHeight="1">
      <c r="A9" s="18" t="s">
        <v>282</v>
      </c>
      <c r="B9" s="27"/>
      <c r="C9" s="27"/>
      <c r="E9" s="25"/>
      <c r="F9" s="25"/>
      <c r="H9" s="35"/>
      <c r="I9" s="36"/>
      <c r="J9" s="10"/>
    </row>
    <row r="10" spans="1:11" ht="25.15">
      <c r="A10" s="18" t="s">
        <v>71</v>
      </c>
      <c r="C10" s="27"/>
      <c r="E10" s="32"/>
      <c r="F10" s="191" t="s">
        <v>101</v>
      </c>
      <c r="H10" s="38"/>
      <c r="I10" s="10"/>
      <c r="J10" s="10"/>
    </row>
    <row r="11" spans="1:11" ht="4.95" customHeight="1">
      <c r="A11" s="9"/>
      <c r="B11" s="9"/>
      <c r="C11" s="9"/>
      <c r="D11" s="9"/>
      <c r="F11" s="191"/>
      <c r="H11" s="9"/>
      <c r="I11" s="100"/>
      <c r="J11" s="10"/>
    </row>
    <row r="12" spans="1:11" ht="25.5" customHeight="1">
      <c r="A12" s="340" t="s">
        <v>173</v>
      </c>
      <c r="B12" s="341"/>
      <c r="C12" s="341"/>
      <c r="D12" s="341"/>
      <c r="E12" s="341"/>
      <c r="F12" s="341"/>
      <c r="G12" s="341"/>
      <c r="H12" s="341"/>
      <c r="I12" s="341"/>
      <c r="J12" s="341"/>
      <c r="K12" s="342"/>
    </row>
    <row r="13" spans="1:11" ht="30.75" customHeight="1">
      <c r="A13" s="153" t="s">
        <v>0</v>
      </c>
      <c r="B13" s="359" t="s">
        <v>317</v>
      </c>
      <c r="C13" s="360"/>
      <c r="D13" s="360"/>
      <c r="E13" s="360"/>
      <c r="F13" s="360"/>
      <c r="G13" s="360"/>
      <c r="H13" s="360"/>
      <c r="I13" s="360"/>
      <c r="J13" s="360"/>
      <c r="K13" s="361"/>
    </row>
    <row r="14" spans="1:11" ht="14.95" customHeight="1">
      <c r="A14" s="346" t="s">
        <v>1</v>
      </c>
      <c r="B14" s="331" t="s">
        <v>2</v>
      </c>
      <c r="C14" s="332"/>
      <c r="D14" s="333"/>
      <c r="E14" s="352" t="s">
        <v>35</v>
      </c>
      <c r="F14" s="352" t="s">
        <v>36</v>
      </c>
      <c r="G14" s="39" t="s">
        <v>37</v>
      </c>
      <c r="H14" s="44" t="s">
        <v>38</v>
      </c>
      <c r="I14" s="39" t="s">
        <v>39</v>
      </c>
      <c r="J14" s="39" t="s">
        <v>40</v>
      </c>
      <c r="K14" s="5" t="s">
        <v>41</v>
      </c>
    </row>
    <row r="15" spans="1:11" ht="13.95" customHeight="1">
      <c r="A15" s="346"/>
      <c r="B15" s="15" t="s">
        <v>3</v>
      </c>
      <c r="C15" s="15" t="s">
        <v>4</v>
      </c>
      <c r="D15" s="15" t="s">
        <v>5</v>
      </c>
      <c r="E15" s="352"/>
      <c r="F15" s="352"/>
      <c r="G15" s="41" t="s">
        <v>42</v>
      </c>
      <c r="H15" s="46" t="s">
        <v>42</v>
      </c>
      <c r="I15" s="41" t="s">
        <v>42</v>
      </c>
      <c r="J15" s="41" t="s">
        <v>42</v>
      </c>
      <c r="K15" s="5" t="s">
        <v>42</v>
      </c>
    </row>
    <row r="16" spans="1:11" ht="29.05" customHeight="1">
      <c r="A16" s="1" t="s">
        <v>102</v>
      </c>
      <c r="B16" s="80">
        <v>2</v>
      </c>
      <c r="C16" s="80"/>
      <c r="D16" s="79">
        <v>2</v>
      </c>
      <c r="E16" s="286" t="s">
        <v>309</v>
      </c>
      <c r="G16" s="195" t="str">
        <f>'ΙΕΚ ΒΕΛΛΑΣ Β'' ΕΞΑΜΗΝΟ'!$G$28</f>
        <v>1η-2η(Θ)</v>
      </c>
      <c r="H16" s="85"/>
      <c r="I16" s="266" t="str">
        <f>'ΙΕΚ ΒΕΛΛΑΣ Β'' ΕΞΑΜΗΝΟ'!$K$27</f>
        <v xml:space="preserve">Ημέρα Αναπληρώσεων </v>
      </c>
      <c r="J16" s="176"/>
      <c r="K16" s="241"/>
    </row>
    <row r="17" spans="1:11" ht="29.05" customHeight="1">
      <c r="A17" s="1" t="s">
        <v>104</v>
      </c>
      <c r="B17" s="80">
        <v>2</v>
      </c>
      <c r="C17" s="80"/>
      <c r="D17" s="79">
        <v>2</v>
      </c>
      <c r="E17" s="286" t="s">
        <v>241</v>
      </c>
      <c r="F17" s="66"/>
      <c r="G17" s="195" t="s">
        <v>304</v>
      </c>
      <c r="H17" s="85"/>
      <c r="I17" s="80"/>
      <c r="J17" s="176"/>
      <c r="K17" s="241"/>
    </row>
    <row r="18" spans="1:11" ht="29.05" customHeight="1">
      <c r="A18" s="1" t="s">
        <v>166</v>
      </c>
      <c r="B18" s="80"/>
      <c r="C18" s="80">
        <v>6</v>
      </c>
      <c r="D18" s="79">
        <v>6</v>
      </c>
      <c r="E18" s="286" t="s">
        <v>346</v>
      </c>
      <c r="F18" s="286"/>
      <c r="G18" s="119"/>
      <c r="H18" s="85"/>
      <c r="I18" s="80"/>
      <c r="J18" s="195" t="s">
        <v>205</v>
      </c>
      <c r="K18" s="66" t="str">
        <f>$H$19</f>
        <v>1η -5η (Ε)</v>
      </c>
    </row>
    <row r="19" spans="1:11" ht="45" customHeight="1">
      <c r="A19" s="1" t="s">
        <v>103</v>
      </c>
      <c r="B19" s="80">
        <v>1</v>
      </c>
      <c r="C19" s="80">
        <v>9</v>
      </c>
      <c r="D19" s="79">
        <v>10</v>
      </c>
      <c r="E19" s="286" t="s">
        <v>231</v>
      </c>
      <c r="F19" s="319" t="s">
        <v>348</v>
      </c>
      <c r="G19" s="195" t="s">
        <v>210</v>
      </c>
      <c r="H19" s="63" t="s">
        <v>215</v>
      </c>
      <c r="I19" s="80"/>
      <c r="J19" s="1" t="s">
        <v>199</v>
      </c>
      <c r="K19" s="175"/>
    </row>
    <row r="20" spans="1:11" customFormat="1" ht="23.3" customHeight="1">
      <c r="A20" s="268" t="s">
        <v>11</v>
      </c>
      <c r="B20" s="77">
        <f>SUM(B11:B19)</f>
        <v>5</v>
      </c>
      <c r="C20" s="77">
        <f>SUM(C11:C19)</f>
        <v>15</v>
      </c>
      <c r="D20" s="99">
        <f>SUM(D11:D19)</f>
        <v>20</v>
      </c>
      <c r="E20" s="51" t="s">
        <v>8</v>
      </c>
      <c r="F20" s="51" t="s">
        <v>9</v>
      </c>
      <c r="G20" s="51" t="s">
        <v>10</v>
      </c>
      <c r="H20" s="70"/>
      <c r="I20" s="70"/>
      <c r="J20" s="71"/>
      <c r="K20" s="72"/>
    </row>
    <row r="21" spans="1:11" ht="27" customHeight="1">
      <c r="A21" s="336" t="s">
        <v>83</v>
      </c>
      <c r="B21" s="336"/>
      <c r="C21" s="336"/>
      <c r="D21" s="336"/>
      <c r="E21" s="336"/>
      <c r="F21" s="336"/>
      <c r="G21" s="6"/>
      <c r="H21" s="7"/>
      <c r="I21" s="7"/>
      <c r="J21" s="8"/>
      <c r="K21" s="9"/>
    </row>
    <row r="22" spans="1:11" ht="13.6">
      <c r="A22" s="37"/>
      <c r="B22" s="18"/>
      <c r="C22" s="27"/>
      <c r="E22" s="32"/>
      <c r="F22" s="25"/>
      <c r="H22" s="38"/>
      <c r="I22" s="10"/>
      <c r="J22" s="10"/>
    </row>
    <row r="23" spans="1:11" customFormat="1" ht="23.95" customHeight="1">
      <c r="A23" s="353" t="s">
        <v>157</v>
      </c>
      <c r="B23" s="354"/>
      <c r="C23" s="354"/>
      <c r="D23" s="354"/>
      <c r="E23" s="354"/>
      <c r="F23" s="354"/>
      <c r="G23" s="354"/>
      <c r="H23" s="354"/>
      <c r="I23" s="354"/>
      <c r="J23" s="354"/>
      <c r="K23" s="355"/>
    </row>
    <row r="24" spans="1:11" customFormat="1" ht="29.25" customHeight="1">
      <c r="A24" s="152" t="s">
        <v>0</v>
      </c>
      <c r="B24" s="356" t="s">
        <v>318</v>
      </c>
      <c r="C24" s="357"/>
      <c r="D24" s="357"/>
      <c r="E24" s="357"/>
      <c r="F24" s="357"/>
      <c r="G24" s="357"/>
      <c r="H24" s="357"/>
      <c r="I24" s="357"/>
      <c r="J24" s="357"/>
      <c r="K24" s="358"/>
    </row>
    <row r="25" spans="1:11" customFormat="1" ht="14.3">
      <c r="A25" s="324" t="s">
        <v>1</v>
      </c>
      <c r="B25" s="326" t="s">
        <v>2</v>
      </c>
      <c r="C25" s="327"/>
      <c r="D25" s="328"/>
      <c r="E25" s="329" t="s">
        <v>35</v>
      </c>
      <c r="F25" s="329" t="s">
        <v>36</v>
      </c>
      <c r="G25" s="47" t="s">
        <v>37</v>
      </c>
      <c r="H25" s="47" t="s">
        <v>38</v>
      </c>
      <c r="I25" s="47" t="s">
        <v>39</v>
      </c>
      <c r="J25" s="47" t="s">
        <v>40</v>
      </c>
      <c r="K25" s="47" t="s">
        <v>41</v>
      </c>
    </row>
    <row r="26" spans="1:11" customFormat="1" ht="15.65">
      <c r="A26" s="325"/>
      <c r="B26" s="48" t="s">
        <v>3</v>
      </c>
      <c r="C26" s="48" t="s">
        <v>4</v>
      </c>
      <c r="D26" s="48" t="s">
        <v>5</v>
      </c>
      <c r="E26" s="330"/>
      <c r="F26" s="330"/>
      <c r="G26" s="49" t="s">
        <v>43</v>
      </c>
      <c r="H26" s="49" t="s">
        <v>43</v>
      </c>
      <c r="I26" s="49" t="s">
        <v>43</v>
      </c>
      <c r="J26" s="49" t="s">
        <v>43</v>
      </c>
      <c r="K26" s="49" t="s">
        <v>43</v>
      </c>
    </row>
    <row r="27" spans="1:11" customFormat="1" ht="35.15" customHeight="1">
      <c r="A27" s="171" t="s">
        <v>158</v>
      </c>
      <c r="B27" s="77">
        <v>1</v>
      </c>
      <c r="C27" s="77">
        <v>3</v>
      </c>
      <c r="D27" s="79">
        <v>4</v>
      </c>
      <c r="E27" s="292" t="s">
        <v>249</v>
      </c>
      <c r="F27" s="66"/>
      <c r="G27" s="11"/>
      <c r="H27" s="80"/>
      <c r="I27" s="42"/>
      <c r="J27" s="193" t="s">
        <v>218</v>
      </c>
      <c r="K27" s="185"/>
    </row>
    <row r="28" spans="1:11" customFormat="1" ht="40.1" customHeight="1">
      <c r="A28" s="269" t="s">
        <v>159</v>
      </c>
      <c r="B28" s="77">
        <v>1</v>
      </c>
      <c r="C28" s="77">
        <v>1</v>
      </c>
      <c r="D28" s="79">
        <v>2</v>
      </c>
      <c r="E28" s="286" t="s">
        <v>250</v>
      </c>
      <c r="F28" s="66"/>
      <c r="G28" s="50" t="s">
        <v>217</v>
      </c>
      <c r="H28" s="11"/>
      <c r="I28" s="11"/>
      <c r="J28" s="106"/>
      <c r="K28" s="80"/>
    </row>
    <row r="29" spans="1:11" customFormat="1" ht="30.25" customHeight="1">
      <c r="A29" s="171" t="s">
        <v>161</v>
      </c>
      <c r="B29" s="77">
        <v>1</v>
      </c>
      <c r="C29" s="77"/>
      <c r="D29" s="79">
        <v>1</v>
      </c>
      <c r="E29" s="303" t="s">
        <v>331</v>
      </c>
      <c r="F29" s="11"/>
      <c r="G29" s="176"/>
      <c r="H29" s="63" t="s">
        <v>310</v>
      </c>
      <c r="I29" s="77"/>
      <c r="J29" s="106"/>
      <c r="K29" s="77"/>
    </row>
    <row r="30" spans="1:11" customFormat="1" ht="30.25" customHeight="1">
      <c r="A30" s="171" t="s">
        <v>160</v>
      </c>
      <c r="B30" s="77">
        <v>1</v>
      </c>
      <c r="C30" s="77"/>
      <c r="D30" s="79">
        <v>1</v>
      </c>
      <c r="E30" s="286" t="s">
        <v>251</v>
      </c>
      <c r="F30" s="218"/>
      <c r="G30" s="176"/>
      <c r="H30" s="250" t="s">
        <v>191</v>
      </c>
      <c r="I30" s="77"/>
      <c r="J30" s="176"/>
      <c r="K30" s="77"/>
    </row>
    <row r="31" spans="1:11" customFormat="1" ht="35.15" customHeight="1">
      <c r="A31" s="171" t="s">
        <v>162</v>
      </c>
      <c r="B31" s="77"/>
      <c r="C31" s="77">
        <v>3</v>
      </c>
      <c r="D31" s="79">
        <v>3</v>
      </c>
      <c r="E31" s="292" t="s">
        <v>252</v>
      </c>
      <c r="F31" s="66"/>
      <c r="G31" s="176"/>
      <c r="H31" s="77"/>
      <c r="I31" s="1" t="s">
        <v>305</v>
      </c>
      <c r="J31" s="99"/>
      <c r="K31" s="107"/>
    </row>
    <row r="32" spans="1:11" customFormat="1" ht="35.15" customHeight="1">
      <c r="A32" s="50" t="s">
        <v>163</v>
      </c>
      <c r="B32" s="77">
        <v>1</v>
      </c>
      <c r="C32" s="77">
        <v>1</v>
      </c>
      <c r="D32" s="79">
        <v>2</v>
      </c>
      <c r="E32" s="292" t="s">
        <v>253</v>
      </c>
      <c r="F32" s="81"/>
      <c r="G32" s="176"/>
      <c r="H32" s="11"/>
      <c r="I32" s="50" t="s">
        <v>217</v>
      </c>
      <c r="J32" s="80"/>
      <c r="K32" s="78"/>
    </row>
    <row r="33" spans="1:11" customFormat="1" ht="35.15" customHeight="1">
      <c r="A33" s="50" t="s">
        <v>164</v>
      </c>
      <c r="B33" s="77"/>
      <c r="C33" s="77">
        <v>2</v>
      </c>
      <c r="D33" s="79">
        <v>2</v>
      </c>
      <c r="E33" s="292" t="s">
        <v>254</v>
      </c>
      <c r="F33" s="81"/>
      <c r="G33" s="195" t="s">
        <v>214</v>
      </c>
      <c r="H33" s="11"/>
      <c r="I33" s="77"/>
      <c r="J33" s="80"/>
      <c r="K33" s="244"/>
    </row>
    <row r="34" spans="1:11" customFormat="1" ht="35.15" customHeight="1">
      <c r="A34" s="50" t="s">
        <v>165</v>
      </c>
      <c r="B34" s="77">
        <v>1</v>
      </c>
      <c r="C34" s="77"/>
      <c r="D34" s="79">
        <v>1</v>
      </c>
      <c r="E34" s="292" t="s">
        <v>255</v>
      </c>
      <c r="F34" s="81"/>
      <c r="G34" s="11"/>
      <c r="H34" s="195" t="s">
        <v>208</v>
      </c>
      <c r="I34" s="77"/>
      <c r="J34" s="80"/>
      <c r="K34" s="244"/>
    </row>
    <row r="35" spans="1:11" customFormat="1" ht="38.049999999999997" customHeight="1">
      <c r="A35" s="171" t="s">
        <v>166</v>
      </c>
      <c r="B35" s="77"/>
      <c r="C35" s="77">
        <v>4</v>
      </c>
      <c r="D35" s="79">
        <v>4</v>
      </c>
      <c r="E35" s="286" t="s">
        <v>364</v>
      </c>
      <c r="F35" s="81"/>
      <c r="G35" s="103"/>
      <c r="H35" s="103"/>
      <c r="I35" s="176"/>
      <c r="J35" s="80"/>
      <c r="K35" s="250" t="s">
        <v>216</v>
      </c>
    </row>
    <row r="36" spans="1:11" customFormat="1" ht="23.3" customHeight="1">
      <c r="A36" s="268" t="s">
        <v>11</v>
      </c>
      <c r="B36" s="77">
        <f>SUM(B27:B35)</f>
        <v>6</v>
      </c>
      <c r="C36" s="77">
        <f>SUM(C27:C35)</f>
        <v>14</v>
      </c>
      <c r="D36" s="99">
        <f>SUM(D27:D35)</f>
        <v>20</v>
      </c>
      <c r="E36" s="51" t="s">
        <v>8</v>
      </c>
      <c r="F36" s="51" t="s">
        <v>9</v>
      </c>
      <c r="G36" s="51" t="s">
        <v>10</v>
      </c>
      <c r="H36" s="70"/>
      <c r="I36" s="70"/>
      <c r="J36" s="71"/>
      <c r="K36" s="72"/>
    </row>
    <row r="37" spans="1:11" ht="16.3">
      <c r="A37" s="337" t="s">
        <v>85</v>
      </c>
      <c r="B37" s="338"/>
      <c r="C37" s="338"/>
      <c r="D37" s="338"/>
      <c r="E37" s="338"/>
      <c r="F37" s="338"/>
      <c r="G37" s="6"/>
      <c r="H37" s="45"/>
      <c r="I37" s="45"/>
      <c r="J37" s="45"/>
      <c r="K37" s="6"/>
    </row>
    <row r="38" spans="1:11" ht="15.65">
      <c r="A38" s="186" t="s">
        <v>75</v>
      </c>
      <c r="B38" s="9"/>
      <c r="C38" s="9"/>
      <c r="D38" s="9"/>
      <c r="E38" s="6"/>
      <c r="F38" s="6"/>
      <c r="G38" s="6"/>
      <c r="H38" s="9"/>
      <c r="I38" s="9"/>
      <c r="J38" s="8"/>
      <c r="K38" s="9"/>
    </row>
    <row r="39" spans="1:11" ht="25.5" customHeight="1">
      <c r="A39" s="340" t="s">
        <v>173</v>
      </c>
      <c r="B39" s="341"/>
      <c r="C39" s="341"/>
      <c r="D39" s="341"/>
      <c r="E39" s="341"/>
      <c r="F39" s="341"/>
      <c r="G39" s="341"/>
      <c r="H39" s="341"/>
      <c r="I39" s="341"/>
      <c r="J39" s="341"/>
      <c r="K39" s="342"/>
    </row>
    <row r="40" spans="1:11" ht="30.75" customHeight="1" thickBot="1">
      <c r="A40" s="154" t="s">
        <v>0</v>
      </c>
      <c r="B40" s="343" t="s">
        <v>319</v>
      </c>
      <c r="C40" s="344"/>
      <c r="D40" s="344"/>
      <c r="E40" s="344"/>
      <c r="F40" s="344"/>
      <c r="G40" s="344"/>
      <c r="H40" s="344"/>
      <c r="I40" s="344"/>
      <c r="J40" s="344"/>
      <c r="K40" s="345"/>
    </row>
    <row r="41" spans="1:11" ht="14.95" customHeight="1" thickTop="1">
      <c r="A41" s="347" t="s">
        <v>1</v>
      </c>
      <c r="B41" s="349" t="s">
        <v>2</v>
      </c>
      <c r="C41" s="350"/>
      <c r="D41" s="351"/>
      <c r="E41" s="364" t="s">
        <v>35</v>
      </c>
      <c r="F41" s="364" t="s">
        <v>36</v>
      </c>
      <c r="G41" s="132" t="s">
        <v>37</v>
      </c>
      <c r="H41" s="132" t="s">
        <v>38</v>
      </c>
      <c r="I41" s="132" t="s">
        <v>39</v>
      </c>
      <c r="J41" s="132" t="s">
        <v>40</v>
      </c>
      <c r="K41" s="132" t="s">
        <v>41</v>
      </c>
    </row>
    <row r="42" spans="1:11" ht="13.95" customHeight="1">
      <c r="A42" s="346"/>
      <c r="B42" s="15" t="s">
        <v>3</v>
      </c>
      <c r="C42" s="15" t="s">
        <v>4</v>
      </c>
      <c r="D42" s="15" t="s">
        <v>5</v>
      </c>
      <c r="E42" s="352"/>
      <c r="F42" s="352"/>
      <c r="G42" s="41" t="s">
        <v>42</v>
      </c>
      <c r="H42" s="41" t="s">
        <v>42</v>
      </c>
      <c r="I42" s="41" t="s">
        <v>42</v>
      </c>
      <c r="J42" s="41" t="s">
        <v>42</v>
      </c>
      <c r="K42" s="41" t="s">
        <v>42</v>
      </c>
    </row>
    <row r="43" spans="1:11" ht="41.95" customHeight="1">
      <c r="A43" s="1" t="s">
        <v>167</v>
      </c>
      <c r="B43" s="80">
        <v>2</v>
      </c>
      <c r="C43" s="80"/>
      <c r="D43" s="79">
        <v>2</v>
      </c>
      <c r="E43" s="297" t="s">
        <v>329</v>
      </c>
      <c r="F43" s="60"/>
      <c r="G43" s="1" t="str">
        <f>$G$17</f>
        <v xml:space="preserve">3η  - 4η (Ε) </v>
      </c>
      <c r="H43" s="80"/>
      <c r="I43" s="97"/>
      <c r="J43" s="80"/>
      <c r="K43" s="80"/>
    </row>
    <row r="44" spans="1:11" ht="38.049999999999997" customHeight="1">
      <c r="A44" s="159" t="s">
        <v>168</v>
      </c>
      <c r="B44" s="80">
        <v>2</v>
      </c>
      <c r="C44" s="80"/>
      <c r="D44" s="79">
        <v>2</v>
      </c>
      <c r="E44" s="296" t="s">
        <v>330</v>
      </c>
      <c r="F44" s="18"/>
      <c r="G44" s="176"/>
      <c r="H44" s="80"/>
      <c r="I44" s="80"/>
      <c r="J44" s="63" t="str">
        <f>$G$46</f>
        <v>1η-2η(Θ)</v>
      </c>
      <c r="K44" s="99"/>
    </row>
    <row r="45" spans="1:11" ht="35.15" customHeight="1">
      <c r="A45" s="159" t="s">
        <v>169</v>
      </c>
      <c r="B45" s="80">
        <v>2</v>
      </c>
      <c r="C45" s="80">
        <v>3</v>
      </c>
      <c r="D45" s="79">
        <v>5</v>
      </c>
      <c r="E45" s="289" t="s">
        <v>256</v>
      </c>
      <c r="F45" s="50"/>
      <c r="G45" s="80"/>
      <c r="H45" s="80"/>
      <c r="I45" s="176"/>
      <c r="J45" s="63" t="s">
        <v>353</v>
      </c>
      <c r="K45" s="66" t="str">
        <f>$I$31</f>
        <v>1η - 2η -3η  (Ε)</v>
      </c>
    </row>
    <row r="46" spans="1:11" ht="35.15" customHeight="1">
      <c r="A46" s="270" t="s">
        <v>170</v>
      </c>
      <c r="B46" s="80">
        <v>2</v>
      </c>
      <c r="C46" s="80"/>
      <c r="D46" s="79">
        <v>2</v>
      </c>
      <c r="E46" s="297" t="str">
        <f>$E$44</f>
        <v>ΛΑΝΑΙ ΦΙΟΡΙΝΤΑ   (Θ)</v>
      </c>
      <c r="F46" s="294"/>
      <c r="G46" s="1" t="str">
        <f>$G$16</f>
        <v>1η-2η(Θ)</v>
      </c>
      <c r="H46" s="80"/>
      <c r="I46" s="80"/>
      <c r="J46" s="80"/>
      <c r="K46" s="99"/>
    </row>
    <row r="47" spans="1:11" ht="38.049999999999997" customHeight="1">
      <c r="A47" s="159" t="s">
        <v>171</v>
      </c>
      <c r="B47" s="80"/>
      <c r="C47" s="80">
        <v>3</v>
      </c>
      <c r="D47" s="79">
        <v>3</v>
      </c>
      <c r="E47" s="289" t="s">
        <v>257</v>
      </c>
      <c r="F47" s="295"/>
      <c r="G47" s="87"/>
      <c r="I47" s="193" t="s">
        <v>201</v>
      </c>
      <c r="J47" s="80"/>
      <c r="K47" s="99"/>
    </row>
    <row r="48" spans="1:11" ht="38.049999999999997" customHeight="1">
      <c r="A48" s="1" t="s">
        <v>172</v>
      </c>
      <c r="B48" s="80"/>
      <c r="C48" s="80">
        <v>6</v>
      </c>
      <c r="D48" s="79">
        <v>6</v>
      </c>
      <c r="E48" s="297" t="s">
        <v>377</v>
      </c>
      <c r="F48" s="289"/>
      <c r="G48" s="250"/>
      <c r="H48" s="1" t="s">
        <v>276</v>
      </c>
      <c r="I48" s="1"/>
      <c r="J48" s="190"/>
      <c r="K48" s="80"/>
    </row>
    <row r="49" spans="1:11" ht="18.7" customHeight="1">
      <c r="A49" s="83" t="s">
        <v>7</v>
      </c>
      <c r="B49" s="80">
        <f>SUM(B43:B48)</f>
        <v>8</v>
      </c>
      <c r="C49" s="80">
        <f>SUM(C43:C48)</f>
        <v>12</v>
      </c>
      <c r="D49" s="95">
        <f>SUM(D43:D48)</f>
        <v>20</v>
      </c>
      <c r="E49" s="15" t="s">
        <v>8</v>
      </c>
      <c r="F49" s="15" t="s">
        <v>9</v>
      </c>
      <c r="G49" s="15" t="s">
        <v>10</v>
      </c>
      <c r="H49" s="67"/>
      <c r="I49" s="67"/>
      <c r="J49" s="68"/>
      <c r="K49" s="117"/>
    </row>
    <row r="50" spans="1:11" ht="18.7" customHeight="1">
      <c r="A50" s="337" t="s">
        <v>45</v>
      </c>
      <c r="B50" s="365"/>
      <c r="C50" s="365"/>
      <c r="D50" s="365"/>
      <c r="E50" s="365"/>
      <c r="F50" s="366"/>
      <c r="G50" s="366"/>
      <c r="H50" s="366"/>
      <c r="I50" s="366"/>
      <c r="J50" s="366"/>
      <c r="K50" s="366"/>
    </row>
    <row r="52" spans="1:11" ht="5.95" customHeight="1"/>
    <row r="53" spans="1:11" ht="21.75" thickBot="1">
      <c r="A53" s="154" t="s">
        <v>0</v>
      </c>
      <c r="B53" s="343" t="s">
        <v>320</v>
      </c>
      <c r="C53" s="344"/>
      <c r="D53" s="344"/>
      <c r="E53" s="344"/>
      <c r="F53" s="344"/>
      <c r="G53" s="344"/>
      <c r="H53" s="344"/>
      <c r="I53" s="344"/>
      <c r="J53" s="344"/>
      <c r="K53" s="345"/>
    </row>
    <row r="54" spans="1:11" ht="25.5" customHeight="1" thickTop="1">
      <c r="A54" s="347" t="s">
        <v>1</v>
      </c>
      <c r="B54" s="349" t="s">
        <v>2</v>
      </c>
      <c r="C54" s="350"/>
      <c r="D54" s="351"/>
      <c r="E54" s="364" t="s">
        <v>35</v>
      </c>
      <c r="F54" s="364" t="s">
        <v>36</v>
      </c>
      <c r="G54" s="132" t="s">
        <v>37</v>
      </c>
      <c r="H54" s="132" t="s">
        <v>38</v>
      </c>
      <c r="I54" s="132" t="s">
        <v>39</v>
      </c>
      <c r="J54" s="132" t="s">
        <v>40</v>
      </c>
      <c r="K54" s="132" t="s">
        <v>41</v>
      </c>
    </row>
    <row r="55" spans="1:11" ht="30.75" customHeight="1" thickBot="1">
      <c r="A55" s="348"/>
      <c r="B55" s="137" t="s">
        <v>3</v>
      </c>
      <c r="C55" s="137" t="s">
        <v>4</v>
      </c>
      <c r="D55" s="137" t="s">
        <v>5</v>
      </c>
      <c r="E55" s="367"/>
      <c r="F55" s="367"/>
      <c r="G55" s="139" t="s">
        <v>42</v>
      </c>
      <c r="H55" s="139" t="s">
        <v>42</v>
      </c>
      <c r="I55" s="139" t="s">
        <v>42</v>
      </c>
      <c r="J55" s="139" t="s">
        <v>42</v>
      </c>
      <c r="K55" s="139" t="s">
        <v>42</v>
      </c>
    </row>
    <row r="56" spans="1:11" ht="45.7" customHeight="1" thickTop="1">
      <c r="A56" s="267" t="s">
        <v>174</v>
      </c>
      <c r="B56" s="136"/>
      <c r="C56" s="136">
        <v>4</v>
      </c>
      <c r="D56" s="134">
        <v>4</v>
      </c>
      <c r="E56" s="291" t="s">
        <v>246</v>
      </c>
      <c r="F56" s="263"/>
      <c r="G56" s="271" t="s">
        <v>312</v>
      </c>
      <c r="H56" s="246"/>
      <c r="I56" s="247"/>
      <c r="J56" s="97"/>
      <c r="K56" s="248"/>
    </row>
    <row r="57" spans="1:11" ht="31.25">
      <c r="A57" s="57" t="s">
        <v>307</v>
      </c>
      <c r="B57" s="85"/>
      <c r="C57" s="85">
        <v>4</v>
      </c>
      <c r="D57" s="79">
        <v>4</v>
      </c>
      <c r="E57" s="320" t="s">
        <v>347</v>
      </c>
      <c r="F57" s="303" t="s">
        <v>360</v>
      </c>
      <c r="G57" s="80"/>
      <c r="H57" s="1" t="s">
        <v>332</v>
      </c>
      <c r="I57" s="80"/>
      <c r="J57" s="80"/>
      <c r="K57" s="118"/>
    </row>
    <row r="58" spans="1:11" ht="38.049999999999997" customHeight="1">
      <c r="A58" s="57" t="s">
        <v>175</v>
      </c>
      <c r="B58" s="85"/>
      <c r="C58" s="85">
        <v>6</v>
      </c>
      <c r="D58" s="79">
        <v>6</v>
      </c>
      <c r="E58" s="286" t="s">
        <v>247</v>
      </c>
      <c r="F58" s="171"/>
      <c r="G58" s="80"/>
      <c r="H58" s="80"/>
      <c r="I58" s="1" t="s">
        <v>332</v>
      </c>
      <c r="J58" s="80"/>
      <c r="K58" s="66" t="s">
        <v>225</v>
      </c>
    </row>
    <row r="59" spans="1:11" ht="35.15" customHeight="1">
      <c r="A59" s="159" t="s">
        <v>78</v>
      </c>
      <c r="B59" s="85"/>
      <c r="C59" s="85">
        <v>6</v>
      </c>
      <c r="D59" s="79">
        <v>6</v>
      </c>
      <c r="E59" s="293"/>
      <c r="F59" s="292" t="s">
        <v>248</v>
      </c>
      <c r="G59" s="42"/>
      <c r="H59" s="80"/>
      <c r="I59" s="80"/>
      <c r="J59" s="1" t="s">
        <v>332</v>
      </c>
      <c r="K59" s="1" t="s">
        <v>349</v>
      </c>
    </row>
    <row r="60" spans="1:11" ht="18.350000000000001">
      <c r="A60" s="83" t="s">
        <v>7</v>
      </c>
      <c r="B60" s="80">
        <f>SUM(B56:B59)</f>
        <v>0</v>
      </c>
      <c r="C60" s="80">
        <f>SUM(C56:C59)</f>
        <v>20</v>
      </c>
      <c r="D60" s="99">
        <f>SUM(D56:D59)</f>
        <v>20</v>
      </c>
      <c r="E60" s="15" t="s">
        <v>8</v>
      </c>
      <c r="F60" s="15" t="s">
        <v>9</v>
      </c>
      <c r="G60" s="15" t="s">
        <v>10</v>
      </c>
      <c r="H60" s="69"/>
      <c r="I60" s="69"/>
      <c r="J60" s="69"/>
      <c r="K60" s="15"/>
    </row>
    <row r="61" spans="1:11" ht="15.65">
      <c r="A61" s="339" t="s">
        <v>86</v>
      </c>
      <c r="B61" s="339"/>
      <c r="C61" s="339"/>
      <c r="D61" s="339"/>
      <c r="E61" s="339"/>
      <c r="F61" s="339"/>
    </row>
    <row r="62" spans="1:11">
      <c r="A62" s="11" t="s">
        <v>308</v>
      </c>
    </row>
    <row r="63" spans="1:11" customFormat="1" ht="31.75" customHeight="1">
      <c r="A63" s="152" t="s">
        <v>0</v>
      </c>
      <c r="B63" s="368" t="s">
        <v>321</v>
      </c>
      <c r="C63" s="369"/>
      <c r="D63" s="369"/>
      <c r="E63" s="369"/>
      <c r="F63" s="369"/>
      <c r="G63" s="369"/>
      <c r="H63" s="369"/>
      <c r="I63" s="369"/>
      <c r="J63" s="369"/>
      <c r="K63" s="370"/>
    </row>
    <row r="64" spans="1:11" customFormat="1" ht="21.25" customHeight="1">
      <c r="A64" s="371" t="s">
        <v>1</v>
      </c>
      <c r="B64" s="372" t="s">
        <v>2</v>
      </c>
      <c r="C64" s="372"/>
      <c r="D64" s="372"/>
      <c r="E64" s="373" t="s">
        <v>35</v>
      </c>
      <c r="F64" s="373" t="s">
        <v>36</v>
      </c>
      <c r="G64" s="47" t="s">
        <v>37</v>
      </c>
      <c r="H64" s="47" t="s">
        <v>38</v>
      </c>
      <c r="I64" s="47" t="s">
        <v>39</v>
      </c>
      <c r="J64" s="47" t="s">
        <v>40</v>
      </c>
      <c r="K64" s="47" t="s">
        <v>41</v>
      </c>
    </row>
    <row r="65" spans="1:11" customFormat="1" ht="14.3">
      <c r="A65" s="371"/>
      <c r="B65" s="51" t="s">
        <v>3</v>
      </c>
      <c r="C65" s="51" t="s">
        <v>4</v>
      </c>
      <c r="D65" s="51" t="s">
        <v>5</v>
      </c>
      <c r="E65" s="373"/>
      <c r="F65" s="373"/>
      <c r="G65" s="49" t="s">
        <v>43</v>
      </c>
      <c r="H65" s="49" t="s">
        <v>43</v>
      </c>
      <c r="I65" s="49" t="s">
        <v>43</v>
      </c>
      <c r="J65" s="49" t="s">
        <v>43</v>
      </c>
      <c r="K65" s="49" t="s">
        <v>43</v>
      </c>
    </row>
    <row r="66" spans="1:11" customFormat="1" ht="31.25">
      <c r="A66" s="50" t="s">
        <v>176</v>
      </c>
      <c r="B66" s="78">
        <v>2</v>
      </c>
      <c r="C66" s="78">
        <v>4</v>
      </c>
      <c r="D66" s="79">
        <v>6</v>
      </c>
      <c r="E66" s="286" t="s">
        <v>242</v>
      </c>
      <c r="F66" s="323" t="s">
        <v>371</v>
      </c>
      <c r="G66" s="63" t="str">
        <f>$G$46</f>
        <v>1η-2η(Θ)</v>
      </c>
      <c r="H66" s="1" t="str">
        <f>$H$57</f>
        <v>1η  - 4η (Ε)</v>
      </c>
      <c r="I66" s="176"/>
      <c r="J66" s="80"/>
      <c r="K66" s="80"/>
    </row>
    <row r="67" spans="1:11" customFormat="1" ht="31.25">
      <c r="A67" s="50" t="s">
        <v>177</v>
      </c>
      <c r="B67" s="78">
        <v>2</v>
      </c>
      <c r="C67" s="78">
        <v>4</v>
      </c>
      <c r="D67" s="79">
        <v>6</v>
      </c>
      <c r="E67" s="286" t="s">
        <v>242</v>
      </c>
      <c r="F67" s="286" t="s">
        <v>243</v>
      </c>
      <c r="G67" s="1" t="s">
        <v>352</v>
      </c>
      <c r="H67" s="42"/>
      <c r="I67" s="1" t="str">
        <f>$H$57</f>
        <v>1η  - 4η (Ε)</v>
      </c>
      <c r="J67" s="176"/>
      <c r="K67" s="80"/>
    </row>
    <row r="68" spans="1:11" customFormat="1" ht="34" customHeight="1">
      <c r="A68" s="50" t="s">
        <v>178</v>
      </c>
      <c r="B68" s="78">
        <v>4</v>
      </c>
      <c r="C68" s="78">
        <v>4</v>
      </c>
      <c r="D68" s="79">
        <v>8</v>
      </c>
      <c r="E68" s="321" t="str">
        <f>$E$67</f>
        <v>ΛΑΚΚΑΣ ΔΗΜΗΤΡΙΟΣ (Θ)</v>
      </c>
      <c r="F68" s="286" t="s">
        <v>243</v>
      </c>
      <c r="G68" s="42"/>
      <c r="H68" s="80"/>
      <c r="I68" s="80"/>
      <c r="J68" s="48" t="str">
        <f>$H$57</f>
        <v>1η  - 4η (Ε)</v>
      </c>
      <c r="K68" s="63" t="s">
        <v>219</v>
      </c>
    </row>
    <row r="69" spans="1:11" customFormat="1" ht="25" customHeight="1">
      <c r="A69" s="179" t="s">
        <v>11</v>
      </c>
      <c r="B69" s="77">
        <f>SUM(B66:B68)</f>
        <v>8</v>
      </c>
      <c r="C69" s="77">
        <f>SUM(C66:C68)</f>
        <v>12</v>
      </c>
      <c r="D69" s="79">
        <f>SUM(D66:D68)</f>
        <v>20</v>
      </c>
      <c r="E69" s="51" t="s">
        <v>8</v>
      </c>
      <c r="F69" s="51" t="s">
        <v>9</v>
      </c>
      <c r="G69" s="51" t="s">
        <v>10</v>
      </c>
      <c r="H69" s="70"/>
      <c r="I69" s="70"/>
      <c r="J69" s="72"/>
      <c r="K69" s="72"/>
    </row>
    <row r="70" spans="1:11" customFormat="1" ht="20.25" customHeight="1">
      <c r="A70" s="362"/>
      <c r="B70" s="363"/>
      <c r="C70" s="363"/>
      <c r="D70" s="363"/>
      <c r="E70" s="363"/>
      <c r="F70" s="363"/>
      <c r="G70" s="363"/>
      <c r="H70" s="53"/>
      <c r="I70" s="53"/>
      <c r="J70" s="55"/>
      <c r="K70" s="55"/>
    </row>
  </sheetData>
  <sortState xmlns:xlrd2="http://schemas.microsoft.com/office/spreadsheetml/2017/richdata2" ref="A159:C164">
    <sortCondition ref="A159:A164"/>
  </sortState>
  <mergeCells count="34">
    <mergeCell ref="A70:G70"/>
    <mergeCell ref="A41:A42"/>
    <mergeCell ref="B41:D41"/>
    <mergeCell ref="E41:E42"/>
    <mergeCell ref="F41:F42"/>
    <mergeCell ref="A50:K50"/>
    <mergeCell ref="F54:F55"/>
    <mergeCell ref="E54:E55"/>
    <mergeCell ref="B63:K63"/>
    <mergeCell ref="A64:A65"/>
    <mergeCell ref="B64:D64"/>
    <mergeCell ref="E64:E65"/>
    <mergeCell ref="F64:F65"/>
    <mergeCell ref="H2:I2"/>
    <mergeCell ref="A21:F21"/>
    <mergeCell ref="A37:F37"/>
    <mergeCell ref="A61:F61"/>
    <mergeCell ref="A39:K39"/>
    <mergeCell ref="B40:K40"/>
    <mergeCell ref="A14:A15"/>
    <mergeCell ref="B53:K53"/>
    <mergeCell ref="A54:A55"/>
    <mergeCell ref="B54:D54"/>
    <mergeCell ref="E14:E15"/>
    <mergeCell ref="F14:F15"/>
    <mergeCell ref="A23:K23"/>
    <mergeCell ref="B24:K24"/>
    <mergeCell ref="A12:K12"/>
    <mergeCell ref="B13:K13"/>
    <mergeCell ref="A25:A26"/>
    <mergeCell ref="B25:D25"/>
    <mergeCell ref="E25:E26"/>
    <mergeCell ref="F25:F26"/>
    <mergeCell ref="B14:D14"/>
  </mergeCells>
  <printOptions horizontalCentered="1" verticalCentered="1"/>
  <pageMargins left="0.27559055118110237" right="0.11811023622047245" top="0" bottom="0" header="0" footer="0"/>
  <pageSetup paperSize="9" scale="60" fitToWidth="3" fitToHeight="3" orientation="landscape" r:id="rId1"/>
  <headerFooter alignWithMargins="0"/>
  <rowBreaks count="3" manualBreakCount="3">
    <brk id="22" max="10" man="1"/>
    <brk id="51" max="10" man="1"/>
    <brk id="61" max="10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9"/>
  <sheetViews>
    <sheetView view="pageBreakPreview" zoomScale="85" zoomScaleNormal="85" zoomScaleSheetLayoutView="85" workbookViewId="0">
      <selection activeCell="A37" sqref="A37:K37"/>
    </sheetView>
  </sheetViews>
  <sheetFormatPr defaultRowHeight="14.3"/>
  <cols>
    <col min="1" max="1" width="35.625" customWidth="1"/>
    <col min="2" max="4" width="5" customWidth="1"/>
    <col min="5" max="6" width="24.625" customWidth="1"/>
    <col min="7" max="7" width="12.625" customWidth="1"/>
    <col min="8" max="11" width="12.375" customWidth="1"/>
  </cols>
  <sheetData>
    <row r="1" spans="1:11" ht="21.9" customHeight="1" thickBot="1">
      <c r="A1" s="18"/>
      <c r="B1" s="18"/>
      <c r="C1" s="18"/>
      <c r="D1" s="18"/>
      <c r="E1" s="18"/>
      <c r="F1" s="11"/>
      <c r="G1" s="11"/>
      <c r="H1" s="11"/>
      <c r="I1" s="11"/>
      <c r="J1" s="19"/>
    </row>
    <row r="2" spans="1:11" ht="16.3" thickBot="1">
      <c r="A2" s="168" t="s">
        <v>12</v>
      </c>
      <c r="B2" s="18"/>
      <c r="C2" s="18"/>
      <c r="D2" s="18"/>
      <c r="E2" s="11"/>
      <c r="F2" s="11"/>
      <c r="G2" s="11"/>
      <c r="H2" s="334" t="s">
        <v>13</v>
      </c>
      <c r="I2" s="335"/>
      <c r="J2" s="10"/>
    </row>
    <row r="3" spans="1:11" ht="16.3">
      <c r="A3" s="169" t="s">
        <v>61</v>
      </c>
      <c r="B3" s="18"/>
      <c r="C3" s="18"/>
      <c r="D3" s="18"/>
      <c r="E3" s="11"/>
      <c r="F3" s="11"/>
      <c r="G3" s="11"/>
      <c r="H3" s="20" t="s">
        <v>15</v>
      </c>
      <c r="I3" s="21" t="s">
        <v>62</v>
      </c>
      <c r="J3" s="10"/>
      <c r="K3" s="11"/>
    </row>
    <row r="4" spans="1:11" ht="15.65">
      <c r="A4" s="101" t="s">
        <v>63</v>
      </c>
      <c r="B4" s="18"/>
      <c r="C4" s="18"/>
      <c r="D4" s="18"/>
      <c r="E4" s="11"/>
      <c r="F4" s="11"/>
      <c r="G4" s="22"/>
      <c r="H4" s="20" t="s">
        <v>17</v>
      </c>
      <c r="I4" s="21" t="s">
        <v>64</v>
      </c>
      <c r="J4" s="10"/>
      <c r="K4" s="11"/>
    </row>
    <row r="5" spans="1:11" ht="15.65">
      <c r="A5" s="170" t="s">
        <v>73</v>
      </c>
      <c r="B5" s="18"/>
      <c r="C5" s="18"/>
      <c r="D5" s="18"/>
      <c r="E5" s="11"/>
      <c r="F5" s="23"/>
      <c r="G5" s="11"/>
      <c r="H5" s="20" t="s">
        <v>20</v>
      </c>
      <c r="I5" s="21" t="s">
        <v>65</v>
      </c>
      <c r="J5" s="10"/>
      <c r="K5" s="11"/>
    </row>
    <row r="6" spans="1:11" ht="15.65">
      <c r="A6" s="102" t="s">
        <v>70</v>
      </c>
      <c r="B6" s="18"/>
      <c r="C6" s="18"/>
      <c r="D6" s="18"/>
      <c r="E6" s="11"/>
      <c r="F6" s="25"/>
      <c r="G6" s="11"/>
      <c r="H6" s="20" t="s">
        <v>23</v>
      </c>
      <c r="I6" s="21" t="s">
        <v>66</v>
      </c>
      <c r="J6" s="10"/>
      <c r="K6" s="11"/>
    </row>
    <row r="7" spans="1:11" ht="21.1">
      <c r="A7" s="184" t="s">
        <v>69</v>
      </c>
      <c r="B7" s="18"/>
      <c r="C7" s="18"/>
      <c r="D7" s="18"/>
      <c r="E7" s="11"/>
      <c r="F7" s="25"/>
      <c r="G7" s="11"/>
      <c r="H7" s="20" t="s">
        <v>27</v>
      </c>
      <c r="I7" s="21" t="s">
        <v>67</v>
      </c>
      <c r="J7" s="10"/>
      <c r="K7" s="11"/>
    </row>
    <row r="8" spans="1:11" ht="16.3" thickBot="1">
      <c r="A8" s="29" t="s">
        <v>74</v>
      </c>
      <c r="B8" s="27"/>
      <c r="C8" s="27"/>
      <c r="D8" s="11"/>
      <c r="E8" s="25"/>
      <c r="F8" s="25"/>
      <c r="G8" s="11"/>
      <c r="H8" s="30" t="s">
        <v>30</v>
      </c>
      <c r="I8" s="31" t="s">
        <v>68</v>
      </c>
      <c r="J8" s="10"/>
      <c r="K8" s="11"/>
    </row>
    <row r="9" spans="1:11">
      <c r="A9" s="18" t="s">
        <v>280</v>
      </c>
      <c r="B9" s="27"/>
      <c r="C9" s="27"/>
      <c r="D9" s="11"/>
      <c r="E9" s="25"/>
      <c r="F9" s="25"/>
      <c r="G9" s="11"/>
      <c r="H9" s="35"/>
      <c r="I9" s="36"/>
      <c r="J9" s="10"/>
      <c r="K9" s="11"/>
    </row>
    <row r="10" spans="1:11" ht="25" customHeight="1">
      <c r="A10" s="18" t="s">
        <v>71</v>
      </c>
      <c r="C10" s="27"/>
      <c r="D10" s="11"/>
      <c r="E10" s="32"/>
      <c r="F10" s="163" t="s">
        <v>76</v>
      </c>
      <c r="G10" s="11"/>
      <c r="H10" s="38"/>
      <c r="I10" s="10"/>
      <c r="J10" s="10"/>
      <c r="K10" s="11"/>
    </row>
    <row r="11" spans="1:11" ht="4.95" customHeight="1">
      <c r="A11" s="18"/>
      <c r="B11" s="18"/>
      <c r="C11" s="27"/>
      <c r="D11" s="11"/>
      <c r="G11" s="163"/>
      <c r="H11" s="38"/>
      <c r="I11" s="10"/>
      <c r="J11" s="10"/>
      <c r="K11" s="11"/>
    </row>
    <row r="12" spans="1:11" ht="30.25" customHeight="1">
      <c r="A12" s="432" t="s">
        <v>220</v>
      </c>
      <c r="B12" s="433"/>
      <c r="C12" s="433"/>
      <c r="D12" s="433"/>
      <c r="E12" s="433"/>
      <c r="F12" s="433"/>
      <c r="G12" s="433"/>
      <c r="H12" s="433"/>
      <c r="I12" s="433"/>
      <c r="J12" s="433"/>
      <c r="K12" s="433"/>
    </row>
    <row r="13" spans="1:11" ht="18.350000000000001">
      <c r="A13" s="376" t="s">
        <v>173</v>
      </c>
      <c r="B13" s="377"/>
      <c r="C13" s="377"/>
      <c r="D13" s="377"/>
      <c r="E13" s="377"/>
      <c r="F13" s="377"/>
      <c r="G13" s="377"/>
      <c r="H13" s="377"/>
      <c r="I13" s="377"/>
      <c r="J13" s="377"/>
      <c r="K13" s="378"/>
    </row>
    <row r="14" spans="1:11" ht="26.5" customHeight="1">
      <c r="B14" s="440" t="s">
        <v>326</v>
      </c>
      <c r="C14" s="441"/>
      <c r="D14" s="441"/>
      <c r="E14" s="441"/>
      <c r="F14" s="441"/>
      <c r="G14" s="441"/>
      <c r="H14" s="441"/>
      <c r="I14" s="441"/>
      <c r="J14" s="441"/>
      <c r="K14" s="442"/>
    </row>
    <row r="15" spans="1:11" ht="14.95" customHeight="1">
      <c r="A15" s="94" t="s">
        <v>0</v>
      </c>
      <c r="B15" s="331" t="s">
        <v>2</v>
      </c>
      <c r="C15" s="332"/>
      <c r="D15" s="333"/>
      <c r="E15" s="386" t="s">
        <v>35</v>
      </c>
      <c r="F15" s="386" t="s">
        <v>36</v>
      </c>
      <c r="G15" s="44" t="s">
        <v>37</v>
      </c>
      <c r="H15" s="44" t="s">
        <v>38</v>
      </c>
      <c r="I15" s="44" t="s">
        <v>39</v>
      </c>
      <c r="J15" s="44" t="s">
        <v>40</v>
      </c>
      <c r="K15" s="44" t="s">
        <v>41</v>
      </c>
    </row>
    <row r="16" spans="1:11" ht="16.3" thickBot="1">
      <c r="A16" s="93" t="s">
        <v>1</v>
      </c>
      <c r="B16" s="137" t="s">
        <v>3</v>
      </c>
      <c r="C16" s="137" t="s">
        <v>4</v>
      </c>
      <c r="D16" s="137" t="s">
        <v>5</v>
      </c>
      <c r="E16" s="439"/>
      <c r="F16" s="439"/>
      <c r="G16" s="135" t="s">
        <v>42</v>
      </c>
      <c r="H16" s="135" t="s">
        <v>42</v>
      </c>
      <c r="I16" s="135" t="s">
        <v>42</v>
      </c>
      <c r="J16" s="135" t="s">
        <v>42</v>
      </c>
      <c r="K16" s="135" t="s">
        <v>42</v>
      </c>
    </row>
    <row r="17" spans="1:11" ht="45" customHeight="1" thickTop="1">
      <c r="A17" s="161" t="s">
        <v>141</v>
      </c>
      <c r="B17" s="133">
        <v>1</v>
      </c>
      <c r="C17" s="133">
        <v>4</v>
      </c>
      <c r="D17" s="134">
        <v>5</v>
      </c>
      <c r="E17" s="308" t="s">
        <v>290</v>
      </c>
      <c r="F17" s="304" t="s">
        <v>297</v>
      </c>
      <c r="G17" s="160" t="s">
        <v>191</v>
      </c>
      <c r="H17" s="278"/>
      <c r="I17" s="160"/>
      <c r="J17" s="160" t="s">
        <v>216</v>
      </c>
      <c r="K17" s="274"/>
    </row>
    <row r="18" spans="1:11" ht="25" customHeight="1">
      <c r="A18" s="162" t="s">
        <v>142</v>
      </c>
      <c r="B18" s="133">
        <v>1</v>
      </c>
      <c r="C18" s="133">
        <v>3</v>
      </c>
      <c r="D18" s="134">
        <v>4</v>
      </c>
      <c r="E18" s="289" t="s">
        <v>291</v>
      </c>
      <c r="F18" s="311" t="s">
        <v>296</v>
      </c>
      <c r="G18" s="259" t="s">
        <v>222</v>
      </c>
      <c r="H18" s="1"/>
      <c r="I18" s="193" t="s">
        <v>355</v>
      </c>
      <c r="J18" s="1" t="s">
        <v>205</v>
      </c>
      <c r="K18" s="1"/>
    </row>
    <row r="19" spans="1:11" ht="35.15" customHeight="1">
      <c r="A19" s="162" t="s">
        <v>143</v>
      </c>
      <c r="B19" s="80">
        <v>2</v>
      </c>
      <c r="C19" s="80"/>
      <c r="D19" s="79">
        <v>2</v>
      </c>
      <c r="E19" s="309" t="s">
        <v>295</v>
      </c>
      <c r="G19" s="259" t="str">
        <f>'ΙΕΚ ΒΕΛΛΑΣ Β'' ΕΞΑΜΗΝΟ'!$G$39</f>
        <v>1η-2η(Θ)</v>
      </c>
      <c r="H19" s="1"/>
      <c r="I19" s="1"/>
      <c r="J19" s="1"/>
      <c r="K19" s="1"/>
    </row>
    <row r="20" spans="1:11" ht="35.15" customHeight="1">
      <c r="A20" s="162" t="s">
        <v>144</v>
      </c>
      <c r="B20" s="80">
        <v>1</v>
      </c>
      <c r="C20" s="80">
        <v>2</v>
      </c>
      <c r="D20" s="79">
        <v>3</v>
      </c>
      <c r="E20" s="309" t="s">
        <v>288</v>
      </c>
      <c r="F20" s="310" t="s">
        <v>298</v>
      </c>
      <c r="G20" s="1" t="s">
        <v>210</v>
      </c>
      <c r="H20" s="1"/>
      <c r="I20" s="1" t="s">
        <v>301</v>
      </c>
      <c r="J20" s="197"/>
      <c r="K20" s="1"/>
    </row>
    <row r="21" spans="1:11" ht="41.1" customHeight="1">
      <c r="A21" s="209" t="s">
        <v>145</v>
      </c>
      <c r="B21" s="80"/>
      <c r="C21" s="80">
        <v>2</v>
      </c>
      <c r="D21" s="79">
        <v>2</v>
      </c>
      <c r="E21" s="310"/>
      <c r="G21" s="195"/>
      <c r="H21" s="259" t="s">
        <v>341</v>
      </c>
      <c r="I21" s="1"/>
      <c r="J21" s="1"/>
      <c r="K21" s="197"/>
    </row>
    <row r="22" spans="1:11" ht="35.15" customHeight="1">
      <c r="A22" s="61" t="s">
        <v>78</v>
      </c>
      <c r="B22" s="80"/>
      <c r="C22" s="80">
        <v>4</v>
      </c>
      <c r="D22" s="79">
        <v>4</v>
      </c>
      <c r="E22" s="289" t="s">
        <v>284</v>
      </c>
      <c r="F22" s="220"/>
      <c r="G22" s="1"/>
      <c r="H22" s="259" t="str">
        <f>'ΙΕΚ ΒΕΛΛΑΣ Δ'' ΕΞΑΜΗΝΟ'!$J$17</f>
        <v>1η -4η (Ε)</v>
      </c>
      <c r="I22" s="1"/>
      <c r="J22" s="193"/>
      <c r="K22" s="197"/>
    </row>
    <row r="23" spans="1:11" ht="27" customHeight="1">
      <c r="A23" s="60" t="s">
        <v>7</v>
      </c>
      <c r="B23" s="85">
        <f>SUM(B17:B21)</f>
        <v>5</v>
      </c>
      <c r="C23" s="85">
        <f>SUM(C17:C22)</f>
        <v>15</v>
      </c>
      <c r="D23" s="96">
        <f>SUM(D17:D22)</f>
        <v>20</v>
      </c>
      <c r="E23" s="82" t="s">
        <v>8</v>
      </c>
      <c r="F23" s="82" t="s">
        <v>9</v>
      </c>
      <c r="G23" s="15"/>
      <c r="H23" s="15"/>
      <c r="I23" s="15"/>
      <c r="J23" s="15"/>
      <c r="K23" s="15"/>
    </row>
    <row r="24" spans="1:11">
      <c r="H24" s="7"/>
      <c r="I24" s="438"/>
      <c r="J24" s="438"/>
      <c r="K24" s="438"/>
    </row>
    <row r="25" spans="1:11" ht="18.350000000000001">
      <c r="A25" s="376" t="s">
        <v>221</v>
      </c>
      <c r="B25" s="377"/>
      <c r="C25" s="377"/>
      <c r="D25" s="377"/>
      <c r="E25" s="377"/>
      <c r="F25" s="377"/>
      <c r="G25" s="377"/>
      <c r="H25" s="377"/>
      <c r="I25" s="377"/>
      <c r="J25" s="377"/>
      <c r="K25" s="378"/>
    </row>
    <row r="26" spans="1:11" ht="27" customHeight="1">
      <c r="B26" s="443" t="s">
        <v>327</v>
      </c>
      <c r="C26" s="444"/>
      <c r="D26" s="444"/>
      <c r="E26" s="444"/>
      <c r="F26" s="444"/>
      <c r="G26" s="444"/>
      <c r="H26" s="444"/>
      <c r="I26" s="444"/>
      <c r="J26" s="444"/>
      <c r="K26" s="444"/>
    </row>
    <row r="27" spans="1:11" ht="18.350000000000001">
      <c r="A27" s="181" t="s">
        <v>0</v>
      </c>
      <c r="B27" s="331" t="s">
        <v>2</v>
      </c>
      <c r="C27" s="332"/>
      <c r="D27" s="333"/>
      <c r="E27" s="386" t="s">
        <v>35</v>
      </c>
      <c r="F27" s="386" t="s">
        <v>36</v>
      </c>
      <c r="G27" s="44" t="s">
        <v>37</v>
      </c>
      <c r="H27" s="44" t="s">
        <v>38</v>
      </c>
      <c r="I27" s="44" t="s">
        <v>39</v>
      </c>
      <c r="J27" s="44" t="s">
        <v>40</v>
      </c>
      <c r="K27" s="44" t="s">
        <v>41</v>
      </c>
    </row>
    <row r="28" spans="1:11" ht="18.350000000000001">
      <c r="A28" s="88" t="s">
        <v>1</v>
      </c>
      <c r="B28" s="14" t="s">
        <v>3</v>
      </c>
      <c r="C28" s="14" t="s">
        <v>4</v>
      </c>
      <c r="D28" s="14" t="s">
        <v>5</v>
      </c>
      <c r="E28" s="386"/>
      <c r="F28" s="386"/>
      <c r="G28" s="236" t="s">
        <v>42</v>
      </c>
      <c r="H28" s="236" t="s">
        <v>42</v>
      </c>
      <c r="I28" s="236" t="s">
        <v>42</v>
      </c>
      <c r="J28" s="236" t="s">
        <v>42</v>
      </c>
      <c r="K28" s="236" t="s">
        <v>42</v>
      </c>
    </row>
    <row r="29" spans="1:11" ht="40.1" customHeight="1">
      <c r="A29" s="194" t="s">
        <v>77</v>
      </c>
      <c r="B29" s="80"/>
      <c r="C29" s="80">
        <v>3</v>
      </c>
      <c r="D29" s="79">
        <v>3</v>
      </c>
      <c r="E29" s="306" t="s">
        <v>370</v>
      </c>
      <c r="F29" s="285"/>
      <c r="G29" s="1" t="str">
        <f>'ΙΕΚ ΒΕΛΛΑΣ Β'' ΕΞΑΜΗΝΟ'!$J$41</f>
        <v>3η-4η 5η (Ε)</v>
      </c>
      <c r="H29" s="1"/>
      <c r="I29" s="196"/>
      <c r="J29" s="273"/>
      <c r="K29" s="265"/>
    </row>
    <row r="30" spans="1:11" ht="45" customHeight="1">
      <c r="A30" s="1" t="s">
        <v>151</v>
      </c>
      <c r="B30" s="80">
        <v>2</v>
      </c>
      <c r="C30" s="80">
        <v>1</v>
      </c>
      <c r="D30" s="79">
        <v>3</v>
      </c>
      <c r="E30" s="289" t="s">
        <v>262</v>
      </c>
      <c r="F30" s="281"/>
      <c r="G30" s="195"/>
      <c r="H30" s="259" t="str">
        <f>'ΙΕΚ ΒΕΛΛΑΣ Δ'' ΕΞΑΜΗΝΟ'!$G$19</f>
        <v>1η-2η(Θ)</v>
      </c>
      <c r="I30" s="1" t="s">
        <v>204</v>
      </c>
      <c r="K30" s="60"/>
    </row>
    <row r="31" spans="1:11" ht="31.25">
      <c r="A31" s="1" t="s">
        <v>152</v>
      </c>
      <c r="B31" s="80">
        <v>2</v>
      </c>
      <c r="C31" s="80"/>
      <c r="D31" s="79">
        <v>2</v>
      </c>
      <c r="E31" s="225"/>
      <c r="F31" s="281"/>
      <c r="G31" s="273"/>
      <c r="H31" s="1" t="str">
        <f>'ΙΕΚ ΒΕΛΛΑΣ Β'' ΕΞΑΜΗΝΟ'!$G$29</f>
        <v>4η - 5η (Θ)</v>
      </c>
      <c r="I31" s="1"/>
      <c r="J31" s="196"/>
      <c r="K31" s="264"/>
    </row>
    <row r="32" spans="1:11" ht="35.15" customHeight="1">
      <c r="A32" s="1" t="s">
        <v>153</v>
      </c>
      <c r="B32" s="80">
        <v>1</v>
      </c>
      <c r="C32" s="80">
        <v>2</v>
      </c>
      <c r="D32" s="79">
        <v>3</v>
      </c>
      <c r="E32" s="289"/>
      <c r="F32" s="281"/>
      <c r="G32" s="1" t="s">
        <v>223</v>
      </c>
      <c r="H32" s="259" t="s">
        <v>191</v>
      </c>
      <c r="I32" s="196"/>
      <c r="J32" s="195"/>
      <c r="K32" s="264"/>
    </row>
    <row r="33" spans="1:11" ht="40.1" customHeight="1">
      <c r="A33" s="194" t="s">
        <v>154</v>
      </c>
      <c r="B33" s="80">
        <v>2</v>
      </c>
      <c r="C33" s="80"/>
      <c r="D33" s="79">
        <v>2</v>
      </c>
      <c r="E33" s="289" t="str">
        <f>'ΙΕΚ ΒΕΛΛΑΣ Δ'' ΕΞΑΜΗΝΟ'!$E$30</f>
        <v>ΝΤΟΝΤΟΡΟΥ ΑΙΚΑΤΕΡΙΝΗ (Θ)</v>
      </c>
      <c r="F33" s="281"/>
      <c r="G33" s="60"/>
      <c r="H33" s="1"/>
      <c r="J33" s="1" t="s">
        <v>213</v>
      </c>
      <c r="K33" s="264"/>
    </row>
    <row r="34" spans="1:11" ht="35.15" customHeight="1">
      <c r="A34" s="1" t="s">
        <v>155</v>
      </c>
      <c r="B34" s="80">
        <v>2</v>
      </c>
      <c r="C34" s="80">
        <v>2</v>
      </c>
      <c r="D34" s="79">
        <v>4</v>
      </c>
      <c r="E34" s="289" t="s">
        <v>368</v>
      </c>
      <c r="F34" s="289" t="s">
        <v>370</v>
      </c>
      <c r="G34" s="60"/>
      <c r="H34" s="1"/>
      <c r="I34" s="1" t="s">
        <v>223</v>
      </c>
      <c r="J34" s="1" t="s">
        <v>49</v>
      </c>
      <c r="K34" s="264"/>
    </row>
    <row r="35" spans="1:11" ht="36" customHeight="1">
      <c r="A35" s="1" t="s">
        <v>156</v>
      </c>
      <c r="B35" s="80">
        <v>1</v>
      </c>
      <c r="C35" s="80">
        <v>2</v>
      </c>
      <c r="D35" s="79">
        <v>3</v>
      </c>
      <c r="E35" s="289" t="s">
        <v>339</v>
      </c>
      <c r="G35" s="60"/>
      <c r="H35" s="1"/>
      <c r="I35" s="1" t="s">
        <v>289</v>
      </c>
      <c r="K35" s="259" t="s">
        <v>365</v>
      </c>
    </row>
    <row r="36" spans="1:11" ht="18.350000000000001">
      <c r="A36" s="277" t="s">
        <v>72</v>
      </c>
      <c r="B36" s="85">
        <f>SUM(B29:B35)</f>
        <v>10</v>
      </c>
      <c r="C36" s="85">
        <f>SUM(C29:C35)</f>
        <v>10</v>
      </c>
      <c r="D36" s="85">
        <f>SUM(D29:D35)</f>
        <v>20</v>
      </c>
      <c r="E36" s="87" t="s">
        <v>8</v>
      </c>
      <c r="F36" s="87" t="s">
        <v>9</v>
      </c>
      <c r="G36" s="105"/>
      <c r="H36" s="111"/>
      <c r="I36" s="111"/>
      <c r="J36" s="112"/>
      <c r="K36" s="104"/>
    </row>
    <row r="37" spans="1:11" ht="14.45" customHeight="1">
      <c r="A37" s="437" t="s">
        <v>378</v>
      </c>
      <c r="B37" s="437"/>
      <c r="C37" s="437"/>
      <c r="D37" s="437"/>
      <c r="E37" s="437"/>
      <c r="F37" s="437"/>
      <c r="G37" s="437"/>
      <c r="H37" s="437"/>
      <c r="I37" s="437"/>
      <c r="J37" s="437"/>
      <c r="K37" s="437"/>
    </row>
    <row r="39" spans="1:11" ht="18.350000000000001">
      <c r="A39" s="376" t="s">
        <v>221</v>
      </c>
      <c r="B39" s="377"/>
      <c r="C39" s="377"/>
      <c r="D39" s="377"/>
      <c r="E39" s="377"/>
      <c r="F39" s="377"/>
      <c r="G39" s="377"/>
      <c r="H39" s="377"/>
      <c r="I39" s="377"/>
      <c r="J39" s="377"/>
      <c r="K39" s="378"/>
    </row>
    <row r="40" spans="1:11" ht="34.5" customHeight="1">
      <c r="B40" s="443" t="s">
        <v>328</v>
      </c>
      <c r="C40" s="444"/>
      <c r="D40" s="444"/>
      <c r="E40" s="444"/>
      <c r="F40" s="444"/>
      <c r="G40" s="444"/>
      <c r="H40" s="444"/>
      <c r="I40" s="444"/>
      <c r="J40" s="444"/>
      <c r="K40" s="444"/>
    </row>
    <row r="41" spans="1:11" ht="18.350000000000001">
      <c r="A41" s="182" t="s">
        <v>0</v>
      </c>
      <c r="B41" s="331" t="s">
        <v>2</v>
      </c>
      <c r="C41" s="332"/>
      <c r="D41" s="333"/>
      <c r="E41" s="386" t="s">
        <v>35</v>
      </c>
      <c r="F41" s="386" t="s">
        <v>36</v>
      </c>
      <c r="G41" s="44" t="s">
        <v>37</v>
      </c>
      <c r="H41" s="44" t="s">
        <v>38</v>
      </c>
      <c r="I41" s="44" t="s">
        <v>39</v>
      </c>
      <c r="J41" s="44" t="s">
        <v>40</v>
      </c>
      <c r="K41" s="44" t="s">
        <v>41</v>
      </c>
    </row>
    <row r="42" spans="1:11" ht="19.05" thickBot="1">
      <c r="A42" s="88" t="s">
        <v>1</v>
      </c>
      <c r="B42" s="14" t="s">
        <v>3</v>
      </c>
      <c r="C42" s="14" t="s">
        <v>4</v>
      </c>
      <c r="D42" s="14" t="s">
        <v>5</v>
      </c>
      <c r="E42" s="386"/>
      <c r="F42" s="386"/>
      <c r="G42" s="46" t="s">
        <v>42</v>
      </c>
      <c r="H42" s="46" t="s">
        <v>42</v>
      </c>
      <c r="I42" s="46" t="s">
        <v>42</v>
      </c>
      <c r="J42" s="46" t="s">
        <v>42</v>
      </c>
      <c r="K42" s="46" t="s">
        <v>42</v>
      </c>
    </row>
    <row r="43" spans="1:11" ht="35.15" customHeight="1" thickTop="1">
      <c r="A43" s="245" t="s">
        <v>78</v>
      </c>
      <c r="B43" s="80"/>
      <c r="C43" s="80">
        <v>3</v>
      </c>
      <c r="D43" s="79">
        <v>3</v>
      </c>
      <c r="E43" s="289" t="s">
        <v>266</v>
      </c>
      <c r="G43" s="193"/>
      <c r="H43" s="60"/>
      <c r="I43" s="1"/>
      <c r="J43" s="57" t="str">
        <f>'ΙΕΚ ΒΕΛΛΑΣ Β'' ΕΞΑΜΗΝΟ'!$J$41</f>
        <v>3η-4η 5η (Ε)</v>
      </c>
      <c r="K43" s="272"/>
    </row>
    <row r="44" spans="1:11" ht="43" customHeight="1">
      <c r="A44" s="245" t="s">
        <v>179</v>
      </c>
      <c r="B44" s="80">
        <v>2</v>
      </c>
      <c r="C44" s="80">
        <v>2</v>
      </c>
      <c r="D44" s="79">
        <v>4</v>
      </c>
      <c r="E44" s="289" t="s">
        <v>260</v>
      </c>
      <c r="F44" s="225"/>
      <c r="G44" s="1" t="str">
        <f>'ΙΕΚ ΒΕΛΛΑΣ Β'' ΕΞΑΜΗΝΟ'!$J$52</f>
        <v>4η - 5η (Θ)</v>
      </c>
      <c r="H44" s="193"/>
      <c r="I44" s="60"/>
      <c r="J44" s="1" t="str">
        <f>'ΙΕΚ ΒΕΛΛΑΣ Δ'' ΕΞΑΜΗΝΟ'!$G$32</f>
        <v>1η - 2η (Ε)</v>
      </c>
      <c r="K44" s="60"/>
    </row>
    <row r="45" spans="1:11" ht="34" customHeight="1">
      <c r="A45" s="245" t="s">
        <v>180</v>
      </c>
      <c r="B45" s="80">
        <v>2</v>
      </c>
      <c r="C45" s="80">
        <v>2</v>
      </c>
      <c r="D45" s="79">
        <v>4</v>
      </c>
      <c r="E45" s="289" t="s">
        <v>356</v>
      </c>
      <c r="F45" s="223"/>
      <c r="G45" s="193"/>
      <c r="H45" s="1" t="str">
        <f>'ΙΕΚ ΒΕΛΛΑΣ Δ'' ΕΞΑΜΗΝΟ'!$J$44</f>
        <v>1η - 2η (Ε)</v>
      </c>
      <c r="I45" s="193" t="str">
        <f>'ΙΕΚ ΒΕΛΛΑΣ Δ'' ΕΞΑΜΗΝΟ'!$H$30</f>
        <v>1η-2η(Θ)</v>
      </c>
      <c r="J45" s="193"/>
      <c r="K45" s="60"/>
    </row>
    <row r="46" spans="1:11" ht="35.15" customHeight="1">
      <c r="A46" s="245" t="s">
        <v>181</v>
      </c>
      <c r="B46" s="80">
        <v>3</v>
      </c>
      <c r="C46" s="80">
        <v>3</v>
      </c>
      <c r="D46" s="79">
        <v>6</v>
      </c>
      <c r="E46" s="226"/>
      <c r="F46" s="223"/>
      <c r="G46" s="193" t="str">
        <f>'ΙΕΚ ΒΕΛΛΑΣ Β'' ΕΞΑΜΗΝΟ'!$G$51</f>
        <v>1η-2η-3η (Θ)</v>
      </c>
      <c r="H46" s="1" t="str">
        <f>'ΙΕΚ ΒΕΛΛΑΣ Δ'' ΕΞΑΜΗΝΟ'!$J$43</f>
        <v>3η-4η 5η (Ε)</v>
      </c>
      <c r="I46" s="193"/>
      <c r="J46" s="193"/>
      <c r="K46" s="60"/>
    </row>
    <row r="47" spans="1:11" ht="36" customHeight="1">
      <c r="A47" s="245" t="s">
        <v>182</v>
      </c>
      <c r="B47" s="167">
        <v>3</v>
      </c>
      <c r="C47" s="167"/>
      <c r="D47" s="167">
        <v>3</v>
      </c>
      <c r="E47" s="305" t="str">
        <f>'ΙΕΚ ΒΕΛΛΑΣ Δ'' ΕΞΑΜΗΝΟ'!$E$43</f>
        <v xml:space="preserve">ΚΟΥΤΣΙΟΥΡΟΥΜΠΑΣ ΑΝΑΣΤΑΣΙΟΣ </v>
      </c>
      <c r="F47" s="223"/>
      <c r="G47" s="60"/>
      <c r="H47" s="1"/>
      <c r="I47" s="263" t="str">
        <f>'ΙΕΚ ΒΕΛΛΑΣ Β'' ΕΞΑΜΗΝΟ'!$G$38</f>
        <v>3η-4η-5η (Θ)</v>
      </c>
      <c r="J47" s="275"/>
      <c r="K47" s="276"/>
    </row>
    <row r="48" spans="1:11" ht="18.350000000000001">
      <c r="A48" s="277" t="s">
        <v>72</v>
      </c>
      <c r="B48" s="85">
        <f>SUM(B43:B47)</f>
        <v>10</v>
      </c>
      <c r="C48" s="85">
        <f>SUM(C43:C47)</f>
        <v>10</v>
      </c>
      <c r="D48" s="85">
        <f>SUM(D43:D47)</f>
        <v>20</v>
      </c>
      <c r="E48" s="87" t="s">
        <v>8</v>
      </c>
      <c r="F48" s="87" t="s">
        <v>9</v>
      </c>
      <c r="G48" s="16"/>
      <c r="H48" s="5"/>
      <c r="I48" s="5"/>
      <c r="J48" s="5"/>
      <c r="K48" s="40"/>
    </row>
    <row r="49" spans="1:11">
      <c r="A49" s="437"/>
      <c r="B49" s="437"/>
      <c r="C49" s="437"/>
      <c r="D49" s="437"/>
      <c r="E49" s="437"/>
      <c r="F49" s="437"/>
      <c r="G49" s="437"/>
      <c r="H49" s="437"/>
      <c r="I49" s="437"/>
      <c r="J49" s="437"/>
      <c r="K49" s="437"/>
    </row>
  </sheetData>
  <mergeCells count="20">
    <mergeCell ref="H2:I2"/>
    <mergeCell ref="A12:K12"/>
    <mergeCell ref="A39:K39"/>
    <mergeCell ref="B40:K40"/>
    <mergeCell ref="B41:D41"/>
    <mergeCell ref="E41:E42"/>
    <mergeCell ref="F41:F42"/>
    <mergeCell ref="A25:K25"/>
    <mergeCell ref="B26:K26"/>
    <mergeCell ref="B27:D27"/>
    <mergeCell ref="A49:K49"/>
    <mergeCell ref="I24:K24"/>
    <mergeCell ref="E27:E28"/>
    <mergeCell ref="F27:F28"/>
    <mergeCell ref="A13:K13"/>
    <mergeCell ref="B15:D15"/>
    <mergeCell ref="E15:E16"/>
    <mergeCell ref="F15:F16"/>
    <mergeCell ref="B14:K14"/>
    <mergeCell ref="A37:K37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rowBreaks count="3" manualBreakCount="3">
    <brk id="23" max="10" man="1"/>
    <brk id="38" max="16383" man="1"/>
    <brk id="49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5</vt:i4>
      </vt:variant>
      <vt:variant>
        <vt:lpstr>Καθορισμένες περιοχές</vt:lpstr>
      </vt:variant>
      <vt:variant>
        <vt:i4>5</vt:i4>
      </vt:variant>
    </vt:vector>
  </HeadingPairs>
  <TitlesOfParts>
    <vt:vector size="10" baseType="lpstr">
      <vt:lpstr>A_ΕΞΑΜΗΝΟ</vt:lpstr>
      <vt:lpstr>Β΄_ΕΞΑΜΗΝΟ </vt:lpstr>
      <vt:lpstr>ΙΕΚ ΒΕΛΛΑΣ Β' ΕΞΑΜΗΝΟ</vt:lpstr>
      <vt:lpstr>Δ΄_ΕΞΑΜΗΝΟ </vt:lpstr>
      <vt:lpstr>ΙΕΚ ΒΕΛΛΑΣ Δ' ΕΞΑΜΗΝΟ</vt:lpstr>
      <vt:lpstr>A_ΕΞΑΜΗΝΟ!Print_Area</vt:lpstr>
      <vt:lpstr>'Β΄_ΕΞΑΜΗΝΟ '!Print_Area</vt:lpstr>
      <vt:lpstr>'Δ΄_ΕΞΑΜΗΝΟ '!Print_Area</vt:lpstr>
      <vt:lpstr>'ΙΕΚ ΒΕΛΛΑΣ Β'' ΕΞΑΜΗΝΟ'!Print_Area</vt:lpstr>
      <vt:lpstr>'ΙΕΚ ΒΕΛΛΑΣ Δ'' ΕΞΑΜΗΝΟ'!Print_Area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mixalis alexiou</cp:lastModifiedBy>
  <cp:lastPrinted>2025-12-22T12:08:08Z</cp:lastPrinted>
  <dcterms:created xsi:type="dcterms:W3CDTF">2015-01-27T09:13:41Z</dcterms:created>
  <dcterms:modified xsi:type="dcterms:W3CDTF">2026-02-20T17:03:28Z</dcterms:modified>
</cp:coreProperties>
</file>